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BaiduNetdiskDownload\EXCEL模板\"/>
    </mc:Choice>
  </mc:AlternateContent>
  <bookViews>
    <workbookView xWindow="0" yWindow="0" windowWidth="23445" windowHeight="9765"/>
  </bookViews>
  <sheets>
    <sheet name="sheet" sheetId="6" r:id="rId1"/>
    <sheet name="动态图表数据（隐藏）" sheetId="2" state="hidden" r:id="rId2"/>
  </sheets>
  <definedNames>
    <definedName name="_xlnm.Print_Titles" localSheetId="0">sheet!$3:$3</definedName>
    <definedName name="Duration" localSheetId="0">里程碑_14[Duration]</definedName>
    <definedName name="Duration">#REF!</definedName>
    <definedName name="滚动增量" localSheetId="0">里程碑_14[Project]</definedName>
    <definedName name="滚动增量">#REF!</definedName>
    <definedName name="End Date" localSheetId="0">sheet!#REF!</definedName>
    <definedName name="End Date">#REF!</definedName>
    <definedName name="Start Date" localSheetId="0">sheet!#REF!</definedName>
    <definedName name="Start Date">#REF!</definedName>
    <definedName name="Start Date表" localSheetId="0">里程碑_14[Start Date]</definedName>
    <definedName name="Start Date表">#REF!</definedName>
    <definedName name="开始Days" localSheetId="0">#REF!</definedName>
    <definedName name="开始Days">#REF!</definedName>
    <definedName name="里程碑" localSheetId="0">#REF!</definedName>
    <definedName name="里程碑">#REF!</definedName>
  </definedNames>
  <calcPr calcId="152511"/>
</workbook>
</file>

<file path=xl/calcChain.xml><?xml version="1.0" encoding="utf-8"?>
<calcChain xmlns="http://schemas.openxmlformats.org/spreadsheetml/2006/main">
  <c r="E10" i="2" l="1"/>
  <c r="D10" i="2"/>
  <c r="C10" i="2"/>
  <c r="B10" i="2"/>
  <c r="E9" i="2"/>
  <c r="D9" i="2"/>
  <c r="C9" i="2"/>
  <c r="B9" i="2"/>
  <c r="E8" i="2"/>
  <c r="D8" i="2"/>
  <c r="C8" i="2"/>
  <c r="B8" i="2"/>
  <c r="E7" i="2"/>
  <c r="D7" i="2"/>
  <c r="C7" i="2"/>
  <c r="B7" i="2"/>
  <c r="E6" i="2"/>
  <c r="D6" i="2"/>
  <c r="C6" i="2"/>
  <c r="B6" i="2"/>
  <c r="C13" i="6"/>
  <c r="C12" i="6"/>
  <c r="D12" i="6" s="1"/>
  <c r="C11" i="6"/>
  <c r="D11" i="6" s="1"/>
  <c r="E11" i="6" s="1"/>
  <c r="C10" i="6"/>
  <c r="C9" i="6"/>
  <c r="C8" i="6"/>
  <c r="D8" i="6" s="1"/>
  <c r="C7" i="6"/>
  <c r="D7" i="6" s="1"/>
  <c r="E7" i="6" s="1"/>
  <c r="C6" i="6"/>
  <c r="C5" i="6"/>
  <c r="C4" i="6"/>
  <c r="D4" i="6" s="1"/>
  <c r="D9" i="6" l="1"/>
  <c r="E9" i="6" s="1"/>
  <c r="D5" i="6"/>
  <c r="E5" i="6" s="1"/>
  <c r="E12" i="6"/>
  <c r="E4" i="6"/>
  <c r="E8" i="6"/>
  <c r="D6" i="6"/>
  <c r="E6" i="6" s="1"/>
  <c r="D10" i="6"/>
  <c r="E10" i="6" s="1"/>
  <c r="D13" i="6"/>
  <c r="E13" i="6" s="1"/>
</calcChain>
</file>

<file path=xl/sharedStrings.xml><?xml version="1.0" encoding="utf-8"?>
<sst xmlns="http://schemas.openxmlformats.org/spreadsheetml/2006/main" count="30" uniqueCount="29">
  <si>
    <t>在此SheetMedium创建Project跟踪器。
此Sheet的Title位于单元格 B1 Medium。
有关如何使用此Sheet的信息（包括屏幕阅读器的Description）包含在“关于”SheetMedium。</t>
  </si>
  <si>
    <t>Project跟踪器</t>
  </si>
  <si>
    <t>表Title位于单元格 B5 到 G5 Medium。
有两个隐藏列：单元格 F5 和 G5 Medium的“开始Days”和“Task Duration”列将自动计算，并用于在“Gantt Chart”SheetMedium创建Gantt Chart。
示例数据位于单元格 B6 到 E21 Medium。
下一条指示位于单元格 A22 Medium。</t>
  </si>
  <si>
    <t>Project</t>
  </si>
  <si>
    <t>Start Date</t>
  </si>
  <si>
    <t>End Date</t>
  </si>
  <si>
    <t>Duration</t>
  </si>
  <si>
    <t>Project 1</t>
  </si>
  <si>
    <t>Project 2</t>
  </si>
  <si>
    <t>Project 3</t>
  </si>
  <si>
    <t>Project 4</t>
  </si>
  <si>
    <t>Project 5</t>
  </si>
  <si>
    <t>Project 6</t>
  </si>
  <si>
    <t>Project 7</t>
  </si>
  <si>
    <t>Project 8</t>
  </si>
  <si>
    <t>Project 9</t>
  </si>
  <si>
    <t>Project 10</t>
  </si>
  <si>
    <t>此Sheet的Title位于单元格 B1 Medium。</t>
  </si>
  <si>
    <t>动态图表数据</t>
  </si>
  <si>
    <t>水平滚动增量Title位于单元格 B2 Medium。
若要手动增加数据，请在单元格 B3 Medium输入新值。
当滚动条在“Gantt Chart”SheetMedium向前或向后分页时，滚动页面可能自动更新。</t>
  </si>
  <si>
    <t>水平滚动增量</t>
  </si>
  <si>
    <t>自动更新的“Gantt Chart”滚动值位于单元格 B3 Medium。</t>
  </si>
  <si>
    <t>表Title位于单元格 B4 Medium。</t>
  </si>
  <si>
    <t>动态数据表</t>
  </si>
  <si>
    <t>表Title位于单元格 B5 到 E5 Medium。
Notes位于单元格 F5 Medium。
此表一次最多可绘制 5 个里程碑。
请勿修改或删除此Sheet或其内容。</t>
  </si>
  <si>
    <t>里程碑</t>
  </si>
  <si>
    <t>Date</t>
  </si>
  <si>
    <t>开始Days</t>
  </si>
  <si>
    <t>&lt;--一次最多绘制 5 个里程碑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</si>
</sst>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Microsoft YaHei UI"/>
      <charset val="134"/>
    </font>
    <font>
      <sz val="11"/>
      <color theme="0"/>
      <name val="Microsoft YaHei UI"/>
      <family val="2"/>
      <charset val="134"/>
    </font>
    <font>
      <b/>
      <sz val="16"/>
      <color theme="4" tint="-0.24994659260841701"/>
      <name val="Microsoft YaHei UI"/>
      <family val="2"/>
      <charset val="134"/>
    </font>
    <font>
      <b/>
      <sz val="11"/>
      <color theme="0"/>
      <name val="Microsoft YaHei UI"/>
      <family val="2"/>
      <charset val="134"/>
    </font>
    <font>
      <sz val="12"/>
      <color theme="0"/>
      <name val="字魂59号-创粗黑"/>
      <charset val="134"/>
    </font>
    <font>
      <sz val="12"/>
      <color theme="1"/>
      <name val="字魂59号-创粗黑"/>
      <charset val="134"/>
    </font>
    <font>
      <b/>
      <sz val="20"/>
      <color theme="5" tint="-0.249977111117893"/>
      <name val="字魂59号-创粗黑"/>
      <charset val="134"/>
    </font>
    <font>
      <sz val="11"/>
      <color theme="1"/>
      <name val="字魂59号-创粗黑"/>
      <charset val="134"/>
    </font>
    <font>
      <sz val="11"/>
      <color theme="1"/>
      <name val="Microsoft YaHei UI"/>
      <family val="2"/>
      <charset val="134"/>
    </font>
    <font>
      <sz val="9"/>
      <name val="Microsoft YaHei UI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89013336588644"/>
        <bgColor indexed="64"/>
      </patternFill>
    </fill>
  </fills>
  <borders count="16">
    <border>
      <left/>
      <right/>
      <top/>
      <bottom/>
      <diagonal/>
    </border>
    <border>
      <left style="medium">
        <color theme="5" tint="-0.24994659260841701"/>
      </left>
      <right/>
      <top style="medium">
        <color theme="5" tint="-0.24994659260841701"/>
      </top>
      <bottom/>
      <diagonal/>
    </border>
    <border>
      <left/>
      <right/>
      <top style="medium">
        <color theme="5" tint="-0.24994659260841701"/>
      </top>
      <bottom/>
      <diagonal/>
    </border>
    <border>
      <left/>
      <right style="medium">
        <color theme="5" tint="-0.24994659260841701"/>
      </right>
      <top style="medium">
        <color theme="5" tint="-0.24994659260841701"/>
      </top>
      <bottom/>
      <diagonal/>
    </border>
    <border>
      <left style="medium">
        <color theme="5" tint="-0.24994659260841701"/>
      </left>
      <right/>
      <top/>
      <bottom/>
      <diagonal/>
    </border>
    <border>
      <left/>
      <right style="medium">
        <color theme="5" tint="-0.24994659260841701"/>
      </right>
      <top/>
      <bottom/>
      <diagonal/>
    </border>
    <border>
      <left style="double">
        <color theme="0"/>
      </left>
      <right/>
      <top/>
      <bottom/>
      <diagonal/>
    </border>
    <border>
      <left style="thin">
        <color theme="5" tint="-0.249977111117893"/>
      </left>
      <right style="thin">
        <color auto="1"/>
      </right>
      <top style="thin">
        <color theme="5" tint="-0.249977111117893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5" tint="-0.249977111117893"/>
      </top>
      <bottom style="thin">
        <color auto="1"/>
      </bottom>
      <diagonal/>
    </border>
    <border>
      <left style="thin">
        <color auto="1"/>
      </left>
      <right style="thin">
        <color theme="5" tint="-0.249977111117893"/>
      </right>
      <top style="thin">
        <color theme="5" tint="-0.249977111117893"/>
      </top>
      <bottom style="thin">
        <color auto="1"/>
      </bottom>
      <diagonal/>
    </border>
    <border>
      <left style="thin">
        <color theme="5" tint="-0.249977111117893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5" tint="-0.249977111117893"/>
      </right>
      <top style="thin">
        <color auto="1"/>
      </top>
      <bottom style="thin">
        <color auto="1"/>
      </bottom>
      <diagonal/>
    </border>
    <border>
      <left style="thin">
        <color theme="5" tint="-0.249977111117893"/>
      </left>
      <right style="thin">
        <color auto="1"/>
      </right>
      <top style="thin">
        <color auto="1"/>
      </top>
      <bottom style="thin">
        <color theme="5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5" tint="-0.249977111117893"/>
      </bottom>
      <diagonal/>
    </border>
    <border>
      <left style="thin">
        <color auto="1"/>
      </left>
      <right style="thin">
        <color theme="5" tint="-0.249977111117893"/>
      </right>
      <top style="thin">
        <color auto="1"/>
      </top>
      <bottom style="thin">
        <color theme="5" tint="-0.249977111117893"/>
      </bottom>
      <diagonal/>
    </border>
  </borders>
  <cellStyleXfs count="5">
    <xf numFmtId="0" fontId="0" fillId="0" borderId="0"/>
    <xf numFmtId="37" fontId="8" fillId="0" borderId="0" applyFont="0" applyFill="0" applyBorder="0" applyProtection="0">
      <alignment horizontal="center"/>
    </xf>
    <xf numFmtId="0" fontId="2" fillId="0" borderId="0" applyNumberFormat="0" applyFill="0" applyProtection="0">
      <alignment vertical="center"/>
    </xf>
    <xf numFmtId="0" fontId="3" fillId="2" borderId="0" applyNumberFormat="0" applyProtection="0">
      <alignment horizontal="center" vertical="center"/>
    </xf>
    <xf numFmtId="14" fontId="8" fillId="0" borderId="0">
      <alignment horizontal="center" vertical="center"/>
    </xf>
  </cellStyleXfs>
  <cellXfs count="32">
    <xf numFmtId="0" fontId="0" fillId="0" borderId="0" xfId="0"/>
    <xf numFmtId="0" fontId="1" fillId="0" borderId="0" xfId="0" applyFont="1" applyAlignment="1"/>
    <xf numFmtId="0" fontId="0" fillId="0" borderId="0" xfId="0" applyFont="1"/>
    <xf numFmtId="0" fontId="0" fillId="0" borderId="0" xfId="0" applyNumberFormat="1" applyFont="1"/>
    <xf numFmtId="0" fontId="2" fillId="0" borderId="0" xfId="2" applyFont="1">
      <alignment vertical="center"/>
    </xf>
    <xf numFmtId="0" fontId="3" fillId="2" borderId="0" xfId="3" applyFont="1">
      <alignment horizontal="center" vertical="center"/>
    </xf>
    <xf numFmtId="0" fontId="0" fillId="0" borderId="1" xfId="0" applyFont="1" applyBorder="1"/>
    <xf numFmtId="14" fontId="0" fillId="0" borderId="2" xfId="0" applyNumberFormat="1" applyFont="1" applyBorder="1"/>
    <xf numFmtId="0" fontId="0" fillId="0" borderId="2" xfId="0" applyNumberFormat="1" applyFont="1" applyBorder="1"/>
    <xf numFmtId="0" fontId="0" fillId="0" borderId="3" xfId="0" applyNumberFormat="1" applyFont="1" applyBorder="1"/>
    <xf numFmtId="0" fontId="0" fillId="0" borderId="4" xfId="0" applyFont="1" applyBorder="1"/>
    <xf numFmtId="14" fontId="0" fillId="0" borderId="0" xfId="0" applyNumberFormat="1" applyFont="1" applyBorder="1"/>
    <xf numFmtId="0" fontId="0" fillId="0" borderId="0" xfId="0" applyNumberFormat="1" applyFont="1" applyBorder="1"/>
    <xf numFmtId="0" fontId="0" fillId="0" borderId="5" xfId="0" applyNumberFormat="1" applyFont="1" applyBorder="1"/>
    <xf numFmtId="0" fontId="4" fillId="0" borderId="0" xfId="0" applyFont="1" applyAlignment="1"/>
    <xf numFmtId="0" fontId="5" fillId="0" borderId="0" xfId="0" applyFont="1"/>
    <xf numFmtId="0" fontId="4" fillId="0" borderId="6" xfId="0" applyFont="1" applyBorder="1" applyAlignment="1">
      <alignment wrapText="1"/>
    </xf>
    <xf numFmtId="0" fontId="4" fillId="0" borderId="0" xfId="0" applyFont="1" applyAlignment="1">
      <alignment wrapText="1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14" fontId="7" fillId="3" borderId="11" xfId="4" applyNumberFormat="1" applyFont="1" applyFill="1" applyBorder="1" applyAlignment="1">
      <alignment horizontal="center" vertical="center"/>
    </xf>
    <xf numFmtId="37" fontId="7" fillId="3" borderId="12" xfId="1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14" fontId="7" fillId="4" borderId="11" xfId="4" applyNumberFormat="1" applyFont="1" applyFill="1" applyBorder="1" applyAlignment="1">
      <alignment horizontal="center" vertical="center"/>
    </xf>
    <xf numFmtId="37" fontId="7" fillId="4" borderId="12" xfId="1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14" fontId="7" fillId="4" borderId="14" xfId="4" applyNumberFormat="1" applyFont="1" applyFill="1" applyBorder="1" applyAlignment="1">
      <alignment horizontal="center" vertical="center"/>
    </xf>
    <xf numFmtId="37" fontId="7" fillId="4" borderId="15" xfId="1" applyFont="1" applyFill="1" applyBorder="1" applyAlignment="1">
      <alignment horizontal="center" vertical="center"/>
    </xf>
    <xf numFmtId="0" fontId="5" fillId="0" borderId="0" xfId="0" applyNumberFormat="1" applyFont="1"/>
    <xf numFmtId="0" fontId="6" fillId="0" borderId="0" xfId="2" applyFont="1" applyAlignment="1">
      <alignment horizontal="center" vertical="center"/>
    </xf>
  </cellXfs>
  <cellStyles count="5">
    <cellStyle name="Date" xfId="4"/>
    <cellStyle name="Title 1" xfId="2" builtinId="16"/>
    <cellStyle name="Title 3" xfId="3" builtinId="18"/>
    <cellStyle name="常规" xfId="0" builtinId="0"/>
    <cellStyle name="千位分隔" xfId="1" builtinId="3"/>
  </cellStyles>
  <dxfs count="11">
    <dxf>
      <font>
        <strike val="0"/>
        <u val="none"/>
        <name val="Microsoft YaHei UI"/>
        <scheme val="none"/>
      </font>
      <border>
        <left/>
        <right style="medium">
          <color theme="5" tint="-0.24994659260841701"/>
        </right>
        <top/>
        <bottom/>
      </border>
    </dxf>
    <dxf>
      <font>
        <strike val="0"/>
        <u val="none"/>
        <name val="Microsoft YaHei UI"/>
        <scheme val="none"/>
      </font>
    </dxf>
    <dxf>
      <font>
        <strike val="0"/>
        <u val="none"/>
        <name val="Microsoft YaHei UI"/>
        <scheme val="none"/>
      </font>
      <numFmt numFmtId="19" formatCode="yyyy/m/d"/>
    </dxf>
    <dxf>
      <font>
        <strike val="0"/>
        <u val="none"/>
        <name val="Microsoft YaHei UI"/>
        <scheme val="none"/>
      </font>
      <border>
        <left style="medium">
          <color theme="5" tint="-0.24994659260841701"/>
        </left>
        <right/>
        <top/>
        <bottom/>
      </border>
    </dxf>
    <dxf>
      <font>
        <b val="0"/>
        <strike val="0"/>
        <u val="none"/>
        <sz val="11"/>
        <name val="字魂59号-创粗黑"/>
        <scheme val="none"/>
      </font>
      <numFmt numFmtId="5" formatCode="#,##0;\-#,##0"/>
      <fill>
        <patternFill patternType="solid">
          <bgColor theme="4" tint="0.79989013336588644"/>
        </patternFill>
      </fill>
      <alignment horizontal="center" vertical="center"/>
      <border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strike val="0"/>
        <u val="none"/>
        <sz val="11"/>
        <name val="字魂59号-创粗黑"/>
        <scheme val="none"/>
      </font>
      <numFmt numFmtId="19" formatCode="yyyy/m/d"/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strike val="0"/>
        <u val="none"/>
        <sz val="11"/>
        <name val="字魂59号-创粗黑"/>
        <scheme val="none"/>
      </font>
      <numFmt numFmtId="19" formatCode="yyyy/m/d"/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theme="1"/>
        <name val="字魂59号-创粗黑"/>
        <scheme val="none"/>
      </font>
      <fill>
        <patternFill patternType="none"/>
      </fill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theme="4" tint="0.79985961485641044"/>
          <bgColor theme="4" tint="0.79989013336588644"/>
        </patternFill>
      </fill>
    </dxf>
    <dxf>
      <font>
        <b/>
        <color theme="0"/>
      </font>
      <fill>
        <patternFill patternType="solid">
          <fgColor theme="4"/>
          <bgColor theme="4" tint="-0.499984740745262"/>
        </patternFill>
      </fill>
    </dxf>
    <dxf>
      <font>
        <color theme="1"/>
      </font>
      <border>
        <left style="thin">
          <color theme="4" tint="0.39985351115451523"/>
        </left>
        <right style="thin">
          <color theme="4" tint="0.39985351115451523"/>
        </right>
        <bottom style="thin">
          <color theme="4" tint="0.39985351115451523"/>
        </bottom>
        <horizontal/>
      </border>
    </dxf>
  </dxfs>
  <tableStyles count="1" defaultTableStyle="Gantt Chart table style" defaultPivotStyle="PivotStyleLight16">
    <tableStyle name="Gantt Chart table style" pivot="0" count="3">
      <tableStyleElement type="wholeTable" dxfId="10"/>
      <tableStyleElement type="headerRow" dxfId="9"/>
      <tableStyleElement type="firstRowStripe" dxfId="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57959822329899E-2"/>
          <c:y val="0.122983861694269"/>
          <c:w val="0.84815926828442001"/>
          <c:h val="0.87409536530820797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sheet!$C$3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sheet!$B$4:$B$8</c:f>
              <c:strCache>
                <c:ptCount val="5"/>
                <c:pt idx="0">
                  <c:v>Project 1</c:v>
                </c:pt>
                <c:pt idx="1">
                  <c:v>Project 2</c:v>
                </c:pt>
                <c:pt idx="2">
                  <c:v>Project 3</c:v>
                </c:pt>
                <c:pt idx="3">
                  <c:v>Project 4</c:v>
                </c:pt>
                <c:pt idx="4">
                  <c:v>Project 5</c:v>
                </c:pt>
              </c:strCache>
            </c:strRef>
          </c:cat>
          <c:val>
            <c:numRef>
              <c:f>sheet!$C$4:$C$8</c:f>
              <c:numCache>
                <c:formatCode>m/d/yyyy</c:formatCode>
                <c:ptCount val="5"/>
                <c:pt idx="0">
                  <c:v>43893</c:v>
                </c:pt>
                <c:pt idx="1">
                  <c:v>43908</c:v>
                </c:pt>
                <c:pt idx="2">
                  <c:v>43873</c:v>
                </c:pt>
                <c:pt idx="3">
                  <c:v>43905</c:v>
                </c:pt>
                <c:pt idx="4">
                  <c:v>43918</c:v>
                </c:pt>
              </c:numCache>
            </c:numRef>
          </c:val>
        </c:ser>
        <c:ser>
          <c:idx val="1"/>
          <c:order val="1"/>
          <c:tx>
            <c:strRef>
              <c:f>sheet!$E$3</c:f>
              <c:strCache>
                <c:ptCount val="1"/>
                <c:pt idx="0">
                  <c:v>Duration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chemeClr val="accent2">
                  <a:lumMod val="60000"/>
                  <a:lumOff val="40000"/>
                </a:schemeClr>
              </a:solidFill>
            </a:ln>
            <a:effectLst/>
            <a:sp3d>
              <a:contourClr>
                <a:schemeClr val="accent2">
                  <a:lumMod val="60000"/>
                  <a:lumOff val="40000"/>
                </a:schemeClr>
              </a:contourClr>
            </a:sp3d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fld id="{E91E6865-3EAF-4CAA-8B78-58D78B53C073}" type="CELLRANGE">
                      <a:rPr lang="en-US" altLang="zh-CN"/>
                      <a:pPr/>
                      <a:t>[CELLRANGE]</a:t>
                    </a:fld>
                    <a:endParaRPr lang="zh-CN" alt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EDF4DD7D-0278-4A07-AD6F-9A95CD2B8F36}" type="CELLRANGE">
                      <a:rPr lang="en-US" altLang="zh-CN"/>
                      <a:pPr/>
                      <a:t>[CELLRANGE]</a:t>
                    </a:fld>
                    <a:endParaRPr lang="zh-CN" alt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FE21D1AA-30B7-494D-99E3-C090C37F858A}" type="CELLRANGE">
                      <a:rPr lang="en-US" altLang="zh-CN"/>
                      <a:pPr/>
                      <a:t>[CELLRANGE]</a:t>
                    </a:fld>
                    <a:endParaRPr lang="zh-CN" alt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48B7C921-5899-47C0-871A-57F8C498F9EF}" type="CELLRANGE">
                      <a:rPr lang="en-US" altLang="zh-CN"/>
                      <a:pPr/>
                      <a:t>[CELLRANGE]</a:t>
                    </a:fld>
                    <a:endParaRPr lang="zh-CN" alt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F364C088-CF79-4E17-A3AE-9ECC88267F74}" type="CELLRANGE">
                      <a:rPr lang="en-US" altLang="zh-CN"/>
                      <a:pPr/>
                      <a:t>[CELLRANGE]</a:t>
                    </a:fld>
                    <a:endParaRPr lang="zh-CN" alt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1000" b="0" i="0" u="none" strike="noStrike" kern="1200" baseline="0">
                    <a:solidFill>
                      <a:schemeClr val="accent2">
                        <a:lumMod val="75000"/>
                      </a:schemeClr>
                    </a:solidFill>
                    <a:latin typeface="字魂59号-创粗黑" panose="00000500000000000000" pitchFamily="2" charset="-122"/>
                    <a:ea typeface="字魂59号-创粗黑" panose="00000500000000000000" pitchFamily="2" charset="-122"/>
                    <a:cs typeface="+mn-cs"/>
                  </a:defRPr>
                </a:pPr>
                <a:endParaRPr lang="zh-CN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sheet!$B$4:$B$8</c:f>
              <c:strCache>
                <c:ptCount val="5"/>
                <c:pt idx="0">
                  <c:v>Project 1</c:v>
                </c:pt>
                <c:pt idx="1">
                  <c:v>Project 2</c:v>
                </c:pt>
                <c:pt idx="2">
                  <c:v>Project 3</c:v>
                </c:pt>
                <c:pt idx="3">
                  <c:v>Project 4</c:v>
                </c:pt>
                <c:pt idx="4">
                  <c:v>Project 5</c:v>
                </c:pt>
              </c:strCache>
            </c:strRef>
          </c:cat>
          <c:val>
            <c:numRef>
              <c:f>sheet!$E$4:$E$8</c:f>
              <c:numCache>
                <c:formatCode>#,##0_);\(#,##0\)</c:formatCode>
                <c:ptCount val="5"/>
                <c:pt idx="0">
                  <c:v>11</c:v>
                </c:pt>
                <c:pt idx="1">
                  <c:v>16</c:v>
                </c:pt>
                <c:pt idx="2">
                  <c:v>153</c:v>
                </c:pt>
                <c:pt idx="3">
                  <c:v>151</c:v>
                </c:pt>
                <c:pt idx="4">
                  <c:v>15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sheet!$B$4:$B$13</c15:f>
                <c15:dlblRangeCache>
                  <c:ptCount val="10"/>
                  <c:pt idx="0">
                    <c:v>Project 1</c:v>
                  </c:pt>
                  <c:pt idx="1">
                    <c:v>Project 2</c:v>
                  </c:pt>
                  <c:pt idx="2">
                    <c:v>Project 3</c:v>
                  </c:pt>
                  <c:pt idx="3">
                    <c:v>Project 4</c:v>
                  </c:pt>
                  <c:pt idx="4">
                    <c:v>Project 5</c:v>
                  </c:pt>
                  <c:pt idx="5">
                    <c:v>Project 6</c:v>
                  </c:pt>
                  <c:pt idx="6">
                    <c:v>Project 7</c:v>
                  </c:pt>
                  <c:pt idx="7">
                    <c:v>Project 8</c:v>
                  </c:pt>
                  <c:pt idx="8">
                    <c:v>Project 9</c:v>
                  </c:pt>
                  <c:pt idx="9">
                    <c:v>Project 10</c:v>
                  </c:pt>
                </c15:dlblRangeCache>
              </c15:datalabelsRang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0"/>
        <c:overlap val="100"/>
        <c:axId val="841397264"/>
        <c:axId val="848126192"/>
      </c:barChart>
      <c:catAx>
        <c:axId val="84139726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100" b="0" i="0" u="none" strike="noStrike" kern="1200" baseline="0">
                <a:solidFill>
                  <a:schemeClr val="accent2">
                    <a:lumMod val="75000"/>
                  </a:schemeClr>
                </a:solidFill>
                <a:latin typeface="Microsoft YaHei UI" panose="020B0503020204020204" pitchFamily="34" charset="-122"/>
                <a:ea typeface="Microsoft YaHei UI" panose="020B0503020204020204" pitchFamily="34" charset="-122"/>
                <a:cs typeface="+mn-cs"/>
              </a:defRPr>
            </a:pPr>
            <a:endParaRPr lang="zh-CN"/>
          </a:p>
        </c:txPr>
        <c:crossAx val="848126192"/>
        <c:crosses val="autoZero"/>
        <c:auto val="1"/>
        <c:lblAlgn val="ctr"/>
        <c:lblOffset val="100"/>
        <c:noMultiLvlLbl val="0"/>
      </c:catAx>
      <c:valAx>
        <c:axId val="84812619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yyyy&quot;年&quot;m&quot;月&quot;;@" sourceLinked="0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100" b="0" i="0" u="none" strike="noStrike" kern="1200" baseline="0">
                <a:solidFill>
                  <a:schemeClr val="accent2">
                    <a:lumMod val="75000"/>
                  </a:schemeClr>
                </a:solidFill>
                <a:latin typeface="Microsoft YaHei UI" panose="020B0503020204020204" pitchFamily="34" charset="-122"/>
                <a:ea typeface="Microsoft YaHei UI" panose="020B0503020204020204" pitchFamily="34" charset="-122"/>
                <a:cs typeface="+mn-cs"/>
              </a:defRPr>
            </a:pPr>
            <a:endParaRPr lang="zh-CN"/>
          </a:p>
        </c:txPr>
        <c:crossAx val="841397264"/>
        <c:crosses val="autoZero"/>
        <c:crossBetween val="between"/>
        <c:majorUnit val="6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>
          <a:latin typeface="Microsoft YaHei UI" panose="020B0503020204020204" pitchFamily="34" charset="-122"/>
          <a:ea typeface="Microsoft YaHei UI" panose="020B0503020204020204" pitchFamily="34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332105</xdr:colOff>
      <xdr:row>2</xdr:row>
      <xdr:rowOff>2540</xdr:rowOff>
    </xdr:from>
    <xdr:to>
      <xdr:col>14</xdr:col>
      <xdr:colOff>27940</xdr:colOff>
      <xdr:row>13</xdr:row>
      <xdr:rowOff>3175</xdr:rowOff>
    </xdr:to>
    <xdr:graphicFrame macro="">
      <xdr:nvGraphicFramePr>
        <xdr:cNvPr id="2" name="Gantt Chart" descr="Gantt Chart with a date timeline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3" name="里程碑_14" displayName="里程碑_14" ref="B3:E13" totalsRowShown="0">
  <sortState ref="B3:E13">
    <sortCondition ref="C3:C12"/>
    <sortCondition ref="D3:D12"/>
  </sortState>
  <tableColumns count="4">
    <tableColumn id="1" name="Project" dataDxfId="7"/>
    <tableColumn id="2" name="Start Date" dataDxfId="6">
      <calculatedColumnFormula>TODAY()-20</calculatedColumnFormula>
    </tableColumn>
    <tableColumn id="3" name="End Date" dataDxfId="5">
      <calculatedColumnFormula>里程碑_14[[#This Row],[Start Date]]+160</calculatedColumnFormula>
    </tableColumn>
    <tableColumn id="4" name="Duration" dataDxfId="4">
      <calculatedColumnFormula>DATEDIF(里程碑_14[[#This Row],[Start Date]],里程碑_14[[#This Row],[End Date]],"d")+1</calculatedColumnFormula>
    </tableColumn>
  </tableColumns>
  <tableStyleInfo name="TableStyleLight10" showFirstColumn="1" showLastColumn="0" showRowStripes="1" showColumnStripes="0"/>
</table>
</file>

<file path=xl/tables/table2.xml><?xml version="1.0" encoding="utf-8"?>
<table xmlns="http://schemas.openxmlformats.org/spreadsheetml/2006/main" id="1" name="动态数据" displayName="动态数据" ref="B5:E10" totalsRowShown="0">
  <autoFilter ref="B5:E10">
    <filterColumn colId="0" hiddenButton="1"/>
    <filterColumn colId="1" hiddenButton="1"/>
    <filterColumn colId="2" hiddenButton="1"/>
    <filterColumn colId="3" hiddenButton="1"/>
  </autoFilter>
  <tableColumns count="4">
    <tableColumn id="1" name="里程碑" dataDxfId="3">
      <calculatedColumnFormula>IFERROR(IF(LEN(OFFSET(#REF!,$B$3,0,1,1))=0,"",INDEX(#REF!,#REF!+$B$3,4)),"")</calculatedColumnFormula>
    </tableColumn>
    <tableColumn id="2" name="Date" dataDxfId="2">
      <calculatedColumnFormula>IFERROR(IF(LEN(OFFSET(#REF!,$B$3,0,1,1))=0,End Date,INDEX(#REF!,#REF!+$B$3,2)),"")</calculatedColumnFormula>
    </tableColumn>
    <tableColumn id="3" name="开始Days" dataDxfId="1">
      <calculatedColumnFormula>IFERROR(IF(LEN(OFFSET(#REF!,$B$3,0,1,1))=0,"",INDEX(#REF!,#REF!+$B$3,5)),"")</calculatedColumnFormula>
    </tableColumn>
    <tableColumn id="4" name="Duration" dataDxfId="0">
      <calculatedColumnFormula>IFERROR(IF(LEN(OFFSET(#REF!,$B$3,0,1,1))=0,"",INDEX(#REF!,#REF!+$B$3,6)),"")</calculatedColumnFormula>
    </tableColumn>
  </tableColumns>
  <tableStyleInfo name="TableStyleLight1" showFirstColumn="1" showLastColumn="0" showRowStripes="1" showColumnStripes="0"/>
</table>
</file>

<file path=xl/theme/theme1.xml><?xml version="1.0" encoding="utf-8"?>
<a:theme xmlns:a="http://schemas.openxmlformats.org/drawingml/2006/main" name="Attitude">
  <a:themeElements>
    <a:clrScheme name="Custom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1180AE"/>
      </a:accent1>
      <a:accent2>
        <a:srgbClr val="6C5B97"/>
      </a:accent2>
      <a:accent3>
        <a:srgbClr val="FCB239"/>
      </a:accent3>
      <a:accent4>
        <a:srgbClr val="D74061"/>
      </a:accent4>
      <a:accent5>
        <a:srgbClr val="F37A29"/>
      </a:accent5>
      <a:accent6>
        <a:srgbClr val="469802"/>
      </a:accent6>
      <a:hlink>
        <a:srgbClr val="D2B356"/>
      </a:hlink>
      <a:folHlink>
        <a:srgbClr val="C59169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"/>
  <sheetViews>
    <sheetView showGridLines="0" tabSelected="1" workbookViewId="0">
      <selection activeCell="K2" sqref="K2"/>
    </sheetView>
  </sheetViews>
  <sheetFormatPr defaultColWidth="8.88671875" defaultRowHeight="14.25"/>
  <cols>
    <col min="1" max="1" width="6" style="14" customWidth="1"/>
    <col min="2" max="5" width="14.33203125" style="15" customWidth="1"/>
    <col min="6" max="15" width="8.88671875" style="15"/>
    <col min="16" max="16" width="6" style="14" customWidth="1"/>
    <col min="17" max="16384" width="8.88671875" style="15"/>
  </cols>
  <sheetData>
    <row r="1" spans="1:16" ht="23.1" customHeight="1"/>
    <row r="2" spans="1:16" ht="42.75" customHeight="1">
      <c r="A2" s="16" t="s">
        <v>0</v>
      </c>
      <c r="B2" s="31" t="s">
        <v>1</v>
      </c>
      <c r="C2" s="31"/>
      <c r="D2" s="31"/>
      <c r="E2" s="31"/>
      <c r="P2" s="16"/>
    </row>
    <row r="3" spans="1:16" ht="29.25" customHeight="1">
      <c r="A3" s="17" t="s">
        <v>2</v>
      </c>
      <c r="B3" s="18" t="s">
        <v>3</v>
      </c>
      <c r="C3" s="19" t="s">
        <v>4</v>
      </c>
      <c r="D3" s="19" t="s">
        <v>5</v>
      </c>
      <c r="E3" s="20" t="s">
        <v>6</v>
      </c>
      <c r="P3" s="17"/>
    </row>
    <row r="4" spans="1:16" ht="27.75" customHeight="1">
      <c r="B4" s="21" t="s">
        <v>7</v>
      </c>
      <c r="C4" s="22">
        <f ca="1">TODAY()-10</f>
        <v>43893</v>
      </c>
      <c r="D4" s="22">
        <f ca="1">里程碑_14[[#This Row],[Start Date]]+10</f>
        <v>43903</v>
      </c>
      <c r="E4" s="23">
        <f ca="1">DATEDIF(里程碑_14[[#This Row],[Start Date]],里程碑_14[[#This Row],[End Date]],"d")+1</f>
        <v>11</v>
      </c>
    </row>
    <row r="5" spans="1:16" ht="27.75" customHeight="1">
      <c r="B5" s="24" t="s">
        <v>8</v>
      </c>
      <c r="C5" s="25">
        <f ca="1">TODAY()+5</f>
        <v>43908</v>
      </c>
      <c r="D5" s="25">
        <f ca="1">里程碑_14[[#This Row],[Start Date]]+15</f>
        <v>43923</v>
      </c>
      <c r="E5" s="26">
        <f ca="1">DATEDIF(里程碑_14[[#This Row],[Start Date]],里程碑_14[[#This Row],[End Date]],"d")+1</f>
        <v>16</v>
      </c>
    </row>
    <row r="6" spans="1:16" ht="27.75" customHeight="1">
      <c r="B6" s="21" t="s">
        <v>9</v>
      </c>
      <c r="C6" s="22">
        <f ca="1">TODAY()-30</f>
        <v>43873</v>
      </c>
      <c r="D6" s="22">
        <f ca="1">里程碑_14[[#This Row],[Start Date]]+152</f>
        <v>44025</v>
      </c>
      <c r="E6" s="23">
        <f ca="1">DATEDIF(里程碑_14[[#This Row],[Start Date]],里程碑_14[[#This Row],[End Date]],"d")+1</f>
        <v>153</v>
      </c>
    </row>
    <row r="7" spans="1:16" ht="27.75" customHeight="1">
      <c r="B7" s="24" t="s">
        <v>10</v>
      </c>
      <c r="C7" s="25">
        <f ca="1">TODAY()+2</f>
        <v>43905</v>
      </c>
      <c r="D7" s="25">
        <f ca="1">里程碑_14[[#This Row],[Start Date]]+150</f>
        <v>44055</v>
      </c>
      <c r="E7" s="26">
        <f ca="1">DATEDIF(里程碑_14[[#This Row],[Start Date]],里程碑_14[[#This Row],[End Date]],"d")+1</f>
        <v>151</v>
      </c>
    </row>
    <row r="8" spans="1:16" ht="27.75" customHeight="1">
      <c r="B8" s="21" t="s">
        <v>11</v>
      </c>
      <c r="C8" s="22">
        <f ca="1">TODAY()+15</f>
        <v>43918</v>
      </c>
      <c r="D8" s="22">
        <f ca="1">里程碑_14[[#This Row],[Start Date]]+14</f>
        <v>43932</v>
      </c>
      <c r="E8" s="23">
        <f ca="1">DATEDIF(里程碑_14[[#This Row],[Start Date]],里程碑_14[[#This Row],[End Date]],"d")+1</f>
        <v>15</v>
      </c>
    </row>
    <row r="9" spans="1:16" ht="27.75" customHeight="1">
      <c r="B9" s="24" t="s">
        <v>12</v>
      </c>
      <c r="C9" s="25">
        <f ca="1">TODAY()+30</f>
        <v>43933</v>
      </c>
      <c r="D9" s="25">
        <f ca="1">里程碑_14[[#This Row],[Start Date]]+45</f>
        <v>43978</v>
      </c>
      <c r="E9" s="26">
        <f ca="1">DATEDIF(里程碑_14[[#This Row],[Start Date]],里程碑_14[[#This Row],[End Date]],"d")+1</f>
        <v>46</v>
      </c>
    </row>
    <row r="10" spans="1:16" ht="27.75" customHeight="1">
      <c r="B10" s="21" t="s">
        <v>13</v>
      </c>
      <c r="C10" s="22">
        <f ca="1">TODAY()+45</f>
        <v>43948</v>
      </c>
      <c r="D10" s="22">
        <f ca="1">里程碑_14[[#This Row],[Start Date]]+56</f>
        <v>44004</v>
      </c>
      <c r="E10" s="23">
        <f ca="1">DATEDIF(里程碑_14[[#This Row],[Start Date]],里程碑_14[[#This Row],[End Date]],"d")+1</f>
        <v>57</v>
      </c>
    </row>
    <row r="11" spans="1:16" ht="27.75" customHeight="1">
      <c r="B11" s="24" t="s">
        <v>14</v>
      </c>
      <c r="C11" s="25">
        <f ca="1">TODAY()+60</f>
        <v>43963</v>
      </c>
      <c r="D11" s="25">
        <f ca="1">里程碑_14[[#This Row],[Start Date]]+30</f>
        <v>43993</v>
      </c>
      <c r="E11" s="26">
        <f ca="1">DATEDIF(里程碑_14[[#This Row],[Start Date]],里程碑_14[[#This Row],[End Date]],"d")+1</f>
        <v>31</v>
      </c>
    </row>
    <row r="12" spans="1:16" ht="27.75" customHeight="1">
      <c r="B12" s="21" t="s">
        <v>15</v>
      </c>
      <c r="C12" s="22">
        <f ca="1">TODAY()+37</f>
        <v>43940</v>
      </c>
      <c r="D12" s="22">
        <f ca="1">里程碑_14[[#This Row],[Start Date]]+22</f>
        <v>43962</v>
      </c>
      <c r="E12" s="23">
        <f ca="1">DATEDIF(里程碑_14[[#This Row],[Start Date]],里程碑_14[[#This Row],[End Date]],"d")+1</f>
        <v>23</v>
      </c>
    </row>
    <row r="13" spans="1:16" ht="27.75" customHeight="1">
      <c r="B13" s="27" t="s">
        <v>16</v>
      </c>
      <c r="C13" s="28">
        <f ca="1">TODAY()-20</f>
        <v>43883</v>
      </c>
      <c r="D13" s="28">
        <f ca="1">里程碑_14[[#This Row],[Start Date]]+160</f>
        <v>44043</v>
      </c>
      <c r="E13" s="29">
        <f ca="1">DATEDIF(里程碑_14[[#This Row],[Start Date]],里程碑_14[[#This Row],[End Date]],"d")+1</f>
        <v>161</v>
      </c>
    </row>
    <row r="14" spans="1:16" ht="23.1" customHeight="1"/>
    <row r="15" spans="1:16">
      <c r="C15" s="30"/>
    </row>
  </sheetData>
  <mergeCells count="1">
    <mergeCell ref="B2:E2"/>
  </mergeCells>
  <phoneticPr fontId="9" type="noConversion"/>
  <printOptions horizontalCentered="1"/>
  <pageMargins left="0.7" right="0.7" top="0.75" bottom="0.75" header="0.3" footer="0.3"/>
  <pageSetup paperSize="9" scale="99" fitToHeight="0" orientation="portrait" horizontalDpi="1200" verticalDpi="1200"/>
  <headerFooter differentFirst="1">
    <oddFooter>&amp;CPage &amp;P of &amp;N</oddFooter>
  </headerFooter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showGridLines="0" workbookViewId="0"/>
  </sheetViews>
  <sheetFormatPr defaultColWidth="8.88671875" defaultRowHeight="15"/>
  <cols>
    <col min="1" max="1" width="2.77734375" style="1" customWidth="1"/>
    <col min="2" max="2" width="20.77734375" style="2" customWidth="1"/>
    <col min="3" max="3" width="15.88671875" style="2" customWidth="1"/>
    <col min="4" max="4" width="23.33203125" style="3" customWidth="1"/>
    <col min="5" max="5" width="15.88671875" style="3" customWidth="1"/>
    <col min="6" max="16384" width="8.88671875" style="2"/>
  </cols>
  <sheetData>
    <row r="1" spans="1:6" ht="50.1" customHeight="1">
      <c r="A1" s="1" t="s">
        <v>17</v>
      </c>
      <c r="B1" s="4" t="s">
        <v>18</v>
      </c>
    </row>
    <row r="2" spans="1:6">
      <c r="A2" s="1" t="s">
        <v>19</v>
      </c>
      <c r="B2" s="2" t="s">
        <v>20</v>
      </c>
    </row>
    <row r="3" spans="1:6">
      <c r="A3" s="1" t="s">
        <v>21</v>
      </c>
      <c r="B3" s="2">
        <v>0</v>
      </c>
    </row>
    <row r="4" spans="1:6">
      <c r="A4" s="1" t="s">
        <v>22</v>
      </c>
      <c r="B4" s="2" t="s">
        <v>23</v>
      </c>
    </row>
    <row r="5" spans="1:6">
      <c r="A5" s="1" t="s">
        <v>24</v>
      </c>
      <c r="B5" s="5" t="s">
        <v>25</v>
      </c>
      <c r="C5" s="5" t="s">
        <v>26</v>
      </c>
      <c r="D5" s="5" t="s">
        <v>27</v>
      </c>
      <c r="E5" s="5" t="s">
        <v>6</v>
      </c>
      <c r="F5" s="2" t="s">
        <v>28</v>
      </c>
    </row>
    <row r="6" spans="1:6">
      <c r="B6" s="6" t="str">
        <f ca="1">IFERROR(IF(LEN(OFFSET(#REF!,$B$3,0,1,1))=0,"",INDEX(#REF!,#REF!+$B$3,4)),"")</f>
        <v/>
      </c>
      <c r="C6" s="7" t="str">
        <f ca="1">IFERROR(IF(LEN(OFFSET(#REF!,$B$3,0,1,1))=0,End Date,INDEX(#REF!,#REF!+$B$3,2)),"")</f>
        <v/>
      </c>
      <c r="D6" s="8" t="str">
        <f ca="1">IFERROR(IF(LEN(OFFSET(#REF!,$B$3,0,1,1))=0,"",INDEX(#REF!,#REF!+$B$3,5)),"")</f>
        <v/>
      </c>
      <c r="E6" s="9" t="str">
        <f ca="1">IFERROR(IF(LEN(OFFSET(#REF!,$B$3,0,1,1))=0,"",INDEX(#REF!,#REF!+$B$3,6)),"")</f>
        <v/>
      </c>
    </row>
    <row r="7" spans="1:6">
      <c r="B7" s="10" t="str">
        <f ca="1">IFERROR(IF(LEN(OFFSET(#REF!,$B$3,0,1,1))=0,"",INDEX(#REF!,#REF!+$B$3,4)),"")</f>
        <v/>
      </c>
      <c r="C7" s="11" t="str">
        <f ca="1">IFERROR(IF(LEN(OFFSET(#REF!,$B$3,0,1,1))=0,End Date,INDEX(#REF!,#REF!+$B$3,2)),"")</f>
        <v/>
      </c>
      <c r="D7" s="12" t="str">
        <f ca="1">IFERROR(IF(LEN(OFFSET(#REF!,$B$3,0,1,1))=0,"",INDEX(#REF!,#REF!+$B$3,5)),"")</f>
        <v/>
      </c>
      <c r="E7" s="13" t="str">
        <f ca="1">IFERROR(IF(LEN(OFFSET(#REF!,$B$3,0,1,1))=0,"",INDEX(#REF!,#REF!+$B$3,6)),"")</f>
        <v/>
      </c>
    </row>
    <row r="8" spans="1:6">
      <c r="B8" s="10" t="str">
        <f ca="1">IFERROR(IF(LEN(OFFSET(#REF!,$B$3,0,1,1))=0,"",INDEX(#REF!,#REF!+$B$3,4)),"")</f>
        <v/>
      </c>
      <c r="C8" s="11" t="str">
        <f ca="1">IFERROR(IF(LEN(OFFSET(#REF!,$B$3,0,1,1))=0,End Date,INDEX(#REF!,#REF!+$B$3,2)),"")</f>
        <v/>
      </c>
      <c r="D8" s="12" t="str">
        <f ca="1">IFERROR(IF(LEN(OFFSET(#REF!,$B$3,0,1,1))=0,"",INDEX(#REF!,#REF!+$B$3,5)),"")</f>
        <v/>
      </c>
      <c r="E8" s="13" t="str">
        <f ca="1">IFERROR(IF(LEN(OFFSET(#REF!,$B$3,0,1,1))=0,"",INDEX(#REF!,#REF!+$B$3,6)),"")</f>
        <v/>
      </c>
    </row>
    <row r="9" spans="1:6">
      <c r="B9" s="10" t="str">
        <f ca="1">IFERROR(IF(LEN(OFFSET(#REF!,$B$3,0,1,1))=0,"",INDEX(#REF!,#REF!+$B$3,4)),"")</f>
        <v/>
      </c>
      <c r="C9" s="11" t="str">
        <f ca="1">IFERROR(IF(LEN(OFFSET(#REF!,$B$3,0,1,1))=0,End Date,INDEX(#REF!,#REF!+$B$3,2)),"")</f>
        <v/>
      </c>
      <c r="D9" s="12" t="str">
        <f ca="1">IFERROR(IF(LEN(OFFSET(#REF!,$B$3,0,1,1))=0,"",INDEX(#REF!,#REF!+$B$3,5)),"")</f>
        <v/>
      </c>
      <c r="E9" s="13" t="str">
        <f ca="1">IFERROR(IF(LEN(OFFSET(#REF!,$B$3,0,1,1))=0,"",INDEX(#REF!,#REF!+$B$3,6)),"")</f>
        <v/>
      </c>
    </row>
    <row r="10" spans="1:6">
      <c r="B10" s="10" t="str">
        <f ca="1">IFERROR(IF(LEN(OFFSET(#REF!,$B$3,0,1,1))=0,"",INDEX(#REF!,#REF!+$B$3,4)),"")</f>
        <v/>
      </c>
      <c r="C10" s="11" t="str">
        <f ca="1">IFERROR(IF(LEN(OFFSET(#REF!,$B$3,0,1,1))=0,End Date,INDEX(#REF!,#REF!+$B$3,2)),"")</f>
        <v/>
      </c>
      <c r="D10" s="12" t="str">
        <f ca="1">IFERROR(IF(LEN(OFFSET(#REF!,$B$3,0,1,1))=0,"",INDEX(#REF!,#REF!+$B$3,5)),"")</f>
        <v/>
      </c>
      <c r="E10" s="13" t="str">
        <f ca="1">IFERROR(IF(LEN(OFFSET(#REF!,$B$3,0,1,1))=0,"",INDEX(#REF!,#REF!+$B$3,6)),"")</f>
        <v/>
      </c>
    </row>
  </sheetData>
  <phoneticPr fontId="9" type="noConversion"/>
  <printOptions horizontalCentered="1"/>
  <pageMargins left="0.7" right="0.7" top="0.75" bottom="0.75" header="0.3" footer="0.3"/>
  <pageSetup paperSize="9" scale="72" fitToHeight="0" orientation="portrait" horizontalDpi="1200" verticalDpi="1200"/>
  <headerFooter differentFirst="1">
    <oddFooter>&amp;CPage &amp;P of &amp;N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Sheet</vt:lpstr>
      </vt:variant>
      <vt:variant>
        <vt:i4>2</vt:i4>
      </vt:variant>
      <vt:variant>
        <vt:lpstr>Named Range</vt:lpstr>
      </vt:variant>
      <vt:variant>
        <vt:i4>4</vt:i4>
      </vt:variant>
    </vt:vector>
  </HeadingPairs>
  <TitlesOfParts>
    <vt:vector size="6" baseType="lpstr">
      <vt:lpstr>sheet</vt:lpstr>
      <vt:lpstr>动态图表数据（隐藏）</vt:lpstr>
      <vt:lpstr>sheet!Print_Titles</vt:lpstr>
      <vt:lpstr>sheet!Duration</vt:lpstr>
      <vt:lpstr>sheet!滚动增量</vt:lpstr>
      <vt:lpstr>sheet!Start Date表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Auser</cp:lastModifiedBy>
  <dcterms:created xsi:type="dcterms:W3CDTF">2018-08-16T08:03:00Z</dcterms:created>
  <dcterms:modified xsi:type="dcterms:W3CDTF">2020-03-13T13:29:34Z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