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千图\1.10\"/>
    </mc:Choice>
  </mc:AlternateContent>
  <xr:revisionPtr revIDLastSave="0" documentId="13_ncr:1_{3DDA3527-6C9E-4095-BDE0-FB5E4AC6988D}" xr6:coauthVersionLast="45" xr6:coauthVersionMax="45" xr10:uidLastSave="{00000000-0000-0000-0000-000000000000}"/>
  <bookViews>
    <workbookView xWindow="-108" yWindow="-108" windowWidth="23256" windowHeight="12576" xr2:uid="{46E113F5-B366-DD4F-B376-9B24217312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D4" i="1" l="1"/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B4" i="1" l="1"/>
</calcChain>
</file>

<file path=xl/sharedStrings.xml><?xml version="1.0" encoding="utf-8"?>
<sst xmlns="http://schemas.openxmlformats.org/spreadsheetml/2006/main" count="41" uniqueCount="41">
  <si>
    <t>Start Time</t>
    <phoneticPr fontId="1" type="noConversion"/>
  </si>
  <si>
    <t>End Time</t>
    <phoneticPr fontId="1" type="noConversion"/>
  </si>
  <si>
    <t>所需Days</t>
    <phoneticPr fontId="1" type="noConversion"/>
  </si>
  <si>
    <t>ProjectOwner：</t>
    <phoneticPr fontId="1" type="noConversion"/>
  </si>
  <si>
    <t>Task</t>
    <phoneticPr fontId="1" type="noConversion"/>
  </si>
  <si>
    <t>CompletedDays：</t>
    <phoneticPr fontId="1" type="noConversion"/>
  </si>
  <si>
    <t>预计总Days：</t>
    <phoneticPr fontId="1" type="noConversion"/>
  </si>
  <si>
    <t>总结</t>
    <phoneticPr fontId="1" type="noConversion"/>
  </si>
  <si>
    <t>Task 1</t>
    <phoneticPr fontId="1" type="noConversion"/>
  </si>
  <si>
    <t>Task 2</t>
    <phoneticPr fontId="1" type="noConversion"/>
  </si>
  <si>
    <t>Task 3</t>
    <phoneticPr fontId="1" type="noConversion"/>
  </si>
  <si>
    <t>Task 4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</si>
  <si>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</si>
  <si>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</si>
  <si>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</si>
  <si>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</si>
  <si>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</si>
  <si>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</si>
  <si>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</si>
  <si>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</si>
  <si>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Task 13</t>
  </si>
  <si>
    <t>Task 14</t>
  </si>
  <si>
    <t>Task 15</t>
  </si>
  <si>
    <t>Task 16</t>
  </si>
  <si>
    <t>Task 17</t>
  </si>
  <si>
    <t>Task 18</t>
  </si>
  <si>
    <t>Task 19</t>
  </si>
  <si>
    <t>Task 20</t>
  </si>
  <si>
    <t>Task 21</t>
  </si>
  <si>
    <t>Task 22</t>
  </si>
  <si>
    <t>Task 23</t>
  </si>
  <si>
    <t>Task 24</t>
  </si>
  <si>
    <t>Task 25</t>
  </si>
  <si>
    <t>Task 26</t>
  </si>
  <si>
    <t>Task 27</t>
  </si>
  <si>
    <t>Task 28</t>
  </si>
  <si>
    <t>Task 29</t>
  </si>
  <si>
    <t>Task 30</t>
  </si>
  <si>
    <t>Task 31</t>
  </si>
  <si>
    <t>Remaining Days</t>
    <phoneticPr fontId="1" type="noConversion"/>
  </si>
  <si>
    <t>ProjectProgress时间Gantt Chart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</si>
</sst>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思源黑体 CN Regular"/>
      <family val="2"/>
      <charset val="134"/>
    </font>
    <font>
      <sz val="10"/>
      <color theme="1"/>
      <name val="思源黑体 CN Regular"/>
      <family val="2"/>
      <charset val="134"/>
    </font>
    <font>
      <sz val="11"/>
      <color theme="1"/>
      <name val="思源黑体 CN Regular"/>
      <family val="2"/>
      <charset val="134"/>
    </font>
    <font>
      <b/>
      <sz val="10"/>
      <color theme="0"/>
      <name val="思源黑体 CN Regular"/>
      <family val="2"/>
      <charset val="134"/>
    </font>
    <font>
      <sz val="10"/>
      <color theme="0"/>
      <name val="思源黑体 CN Regular"/>
      <family val="2"/>
      <charset val="134"/>
    </font>
    <font>
      <b/>
      <sz val="22"/>
      <color theme="0"/>
      <name val="思源黑体 CN Regular"/>
      <family val="2"/>
      <charset val="134"/>
    </font>
    <font>
      <b/>
      <sz val="10"/>
      <color theme="9" tint="-0.499984740745262"/>
      <name val="思源黑体 CN Regular"/>
      <family val="2"/>
      <charset val="134"/>
    </font>
    <font>
      <sz val="10"/>
      <color theme="9" tint="-0.499984740745262"/>
      <name val="思源黑体 CN Regular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7" fillId="4" borderId="0" xfId="0" applyNumberFormat="1" applyFont="1" applyFill="1" applyAlignment="1">
      <alignment horizontal="center" vertical="center"/>
    </xf>
    <xf numFmtId="0" fontId="7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14" fontId="3" fillId="5" borderId="0" xfId="0" applyNumberFormat="1" applyFont="1" applyFill="1" applyAlignment="1">
      <alignment horizontal="center" vertical="center"/>
    </xf>
    <xf numFmtId="0" fontId="3" fillId="5" borderId="0" xfId="0" applyNumberFormat="1" applyFont="1" applyFill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14" fontId="9" fillId="5" borderId="0" xfId="0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14" fontId="9" fillId="5" borderId="0" xfId="0" applyNumberFormat="1" applyFont="1" applyFill="1" applyAlignment="1">
      <alignment horizontal="center" vertical="center"/>
    </xf>
    <xf numFmtId="0" fontId="9" fillId="5" borderId="0" xfId="0" applyNumberFormat="1" applyFont="1" applyFill="1" applyAlignment="1">
      <alignment horizontal="center" vertical="center"/>
    </xf>
    <xf numFmtId="0" fontId="8" fillId="5" borderId="0" xfId="0" applyNumberFormat="1" applyFont="1" applyFill="1" applyBorder="1" applyAlignment="1">
      <alignment horizontal="center" vertical="center"/>
    </xf>
    <xf numFmtId="0" fontId="8" fillId="5" borderId="0" xfId="0" applyNumberFormat="1" applyFont="1" applyFill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634474685089519E-2"/>
          <c:y val="0"/>
          <c:w val="0.93432902302102139"/>
          <c:h val="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Sheet1!$B$6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elete val="1"/>
          </c:dLbls>
          <c:cat>
            <c:strRef>
              <c:f>Sheet1!$A$7:$A$38</c:f>
              <c:strCache>
                <c:ptCount val="32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  <c:pt idx="10">
                  <c:v>Task 11</c:v>
                </c:pt>
                <c:pt idx="11">
                  <c:v>Task 12</c:v>
                </c:pt>
                <c:pt idx="12">
                  <c:v>Task 13</c:v>
                </c:pt>
                <c:pt idx="13">
                  <c:v>Task 14</c:v>
                </c:pt>
                <c:pt idx="14">
                  <c:v>Task 15</c:v>
                </c:pt>
                <c:pt idx="15">
                  <c:v>Task 16</c:v>
                </c:pt>
                <c:pt idx="16">
                  <c:v>Task 17</c:v>
                </c:pt>
                <c:pt idx="17">
                  <c:v>Task 18</c:v>
                </c:pt>
                <c:pt idx="18">
                  <c:v>Task 19</c:v>
                </c:pt>
                <c:pt idx="19">
                  <c:v>Task 20</c:v>
                </c:pt>
                <c:pt idx="20">
                  <c:v>Task 21</c:v>
                </c:pt>
                <c:pt idx="21">
                  <c:v>Task 22</c:v>
                </c:pt>
                <c:pt idx="22">
                  <c:v>Task 23</c:v>
                </c:pt>
                <c:pt idx="23">
                  <c:v>Task 24</c:v>
                </c:pt>
                <c:pt idx="24">
                  <c:v>Task 25</c:v>
                </c:pt>
                <c:pt idx="25">
                  <c:v>Task 26</c:v>
                </c:pt>
                <c:pt idx="26">
                  <c:v>Task 27</c:v>
                </c:pt>
                <c:pt idx="27">
                  <c:v>Task 28</c:v>
                </c:pt>
                <c:pt idx="28">
                  <c:v>Task 29</c:v>
                </c:pt>
                <c:pt idx="29">
                  <c:v>Task 30</c:v>
                </c:pt>
                <c:pt idx="30">
                  <c:v>Task 31</c:v>
                </c:pt>
                <c:pt idx="31">
                  <c:v>总结</c:v>
                </c:pt>
              </c:strCache>
            </c:strRef>
          </c:cat>
          <c:val>
            <c:numRef>
              <c:f>Sheet1!$B$7:$B$38</c:f>
              <c:numCache>
                <c:formatCode>m/d/yyyy</c:formatCode>
                <c:ptCount val="32"/>
                <c:pt idx="0">
                  <c:v>43851</c:v>
                </c:pt>
                <c:pt idx="1">
                  <c:v>43852</c:v>
                </c:pt>
                <c:pt idx="2">
                  <c:v>43853</c:v>
                </c:pt>
                <c:pt idx="3">
                  <c:v>43854</c:v>
                </c:pt>
                <c:pt idx="4">
                  <c:v>43855</c:v>
                </c:pt>
                <c:pt idx="5">
                  <c:v>43856</c:v>
                </c:pt>
                <c:pt idx="6">
                  <c:v>43857</c:v>
                </c:pt>
                <c:pt idx="7">
                  <c:v>43858</c:v>
                </c:pt>
                <c:pt idx="8">
                  <c:v>43858</c:v>
                </c:pt>
                <c:pt idx="9">
                  <c:v>43860</c:v>
                </c:pt>
                <c:pt idx="10">
                  <c:v>43861</c:v>
                </c:pt>
                <c:pt idx="11">
                  <c:v>43861</c:v>
                </c:pt>
                <c:pt idx="12">
                  <c:v>43861</c:v>
                </c:pt>
                <c:pt idx="13">
                  <c:v>43862</c:v>
                </c:pt>
                <c:pt idx="14">
                  <c:v>43864</c:v>
                </c:pt>
                <c:pt idx="15">
                  <c:v>43866</c:v>
                </c:pt>
                <c:pt idx="16">
                  <c:v>43867</c:v>
                </c:pt>
                <c:pt idx="17">
                  <c:v>43868</c:v>
                </c:pt>
                <c:pt idx="18">
                  <c:v>43869</c:v>
                </c:pt>
                <c:pt idx="19">
                  <c:v>43870</c:v>
                </c:pt>
                <c:pt idx="20">
                  <c:v>43871</c:v>
                </c:pt>
                <c:pt idx="21">
                  <c:v>43872</c:v>
                </c:pt>
                <c:pt idx="22">
                  <c:v>43873</c:v>
                </c:pt>
                <c:pt idx="23">
                  <c:v>43874</c:v>
                </c:pt>
                <c:pt idx="24">
                  <c:v>43875</c:v>
                </c:pt>
                <c:pt idx="25">
                  <c:v>43876</c:v>
                </c:pt>
                <c:pt idx="26">
                  <c:v>43877</c:v>
                </c:pt>
                <c:pt idx="27">
                  <c:v>43878</c:v>
                </c:pt>
                <c:pt idx="28">
                  <c:v>43879</c:v>
                </c:pt>
                <c:pt idx="29">
                  <c:v>43880</c:v>
                </c:pt>
                <c:pt idx="30">
                  <c:v>43881</c:v>
                </c:pt>
                <c:pt idx="31">
                  <c:v>43882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4-274A-BC7E-FB70ECF5E39B}"/>
            </c:ext>
          </c:extLst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所需Days</c:v>
                </c:pt>
              </c:strCache>
            </c:strRef>
          </c:tx>
          <c:spPr>
            <a:solidFill>
              <a:schemeClr val="accent6">
                <a:shade val="76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Sheet1!$A$7:$A$38</c:f>
              <c:strCache>
                <c:ptCount val="32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  <c:pt idx="10">
                  <c:v>Task 11</c:v>
                </c:pt>
                <c:pt idx="11">
                  <c:v>Task 12</c:v>
                </c:pt>
                <c:pt idx="12">
                  <c:v>Task 13</c:v>
                </c:pt>
                <c:pt idx="13">
                  <c:v>Task 14</c:v>
                </c:pt>
                <c:pt idx="14">
                  <c:v>Task 15</c:v>
                </c:pt>
                <c:pt idx="15">
                  <c:v>Task 16</c:v>
                </c:pt>
                <c:pt idx="16">
                  <c:v>Task 17</c:v>
                </c:pt>
                <c:pt idx="17">
                  <c:v>Task 18</c:v>
                </c:pt>
                <c:pt idx="18">
                  <c:v>Task 19</c:v>
                </c:pt>
                <c:pt idx="19">
                  <c:v>Task 20</c:v>
                </c:pt>
                <c:pt idx="20">
                  <c:v>Task 21</c:v>
                </c:pt>
                <c:pt idx="21">
                  <c:v>Task 22</c:v>
                </c:pt>
                <c:pt idx="22">
                  <c:v>Task 23</c:v>
                </c:pt>
                <c:pt idx="23">
                  <c:v>Task 24</c:v>
                </c:pt>
                <c:pt idx="24">
                  <c:v>Task 25</c:v>
                </c:pt>
                <c:pt idx="25">
                  <c:v>Task 26</c:v>
                </c:pt>
                <c:pt idx="26">
                  <c:v>Task 27</c:v>
                </c:pt>
                <c:pt idx="27">
                  <c:v>Task 28</c:v>
                </c:pt>
                <c:pt idx="28">
                  <c:v>Task 29</c:v>
                </c:pt>
                <c:pt idx="29">
                  <c:v>Task 30</c:v>
                </c:pt>
                <c:pt idx="30">
                  <c:v>Task 31</c:v>
                </c:pt>
                <c:pt idx="31">
                  <c:v>总结</c:v>
                </c:pt>
              </c:strCache>
            </c:strRef>
          </c:cat>
          <c:val>
            <c:numRef>
              <c:f>Sheet1!$C$7:$C$38</c:f>
              <c:numCache>
                <c:formatCode>General</c:formatCode>
                <c:ptCount val="32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6</c:v>
                </c:pt>
                <c:pt idx="4">
                  <c:v>7</c:v>
                </c:pt>
                <c:pt idx="5">
                  <c:v>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3</c:v>
                </c:pt>
                <c:pt idx="13">
                  <c:v>2</c:v>
                </c:pt>
                <c:pt idx="14">
                  <c:v>5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4</c:v>
                </c:pt>
                <c:pt idx="20">
                  <c:v>3</c:v>
                </c:pt>
                <c:pt idx="21">
                  <c:v>2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1</c:v>
                </c:pt>
                <c:pt idx="27">
                  <c:v>2</c:v>
                </c:pt>
                <c:pt idx="28">
                  <c:v>2</c:v>
                </c:pt>
                <c:pt idx="29">
                  <c:v>3</c:v>
                </c:pt>
                <c:pt idx="30">
                  <c:v>4</c:v>
                </c:pt>
                <c:pt idx="3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E4-274A-BC7E-FB70ECF5E39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1658000304"/>
        <c:axId val="1739280112"/>
      </c:barChart>
      <c:catAx>
        <c:axId val="16580003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endParaRPr lang="zh-CN"/>
          </a:p>
        </c:txPr>
        <c:crossAx val="1739280112"/>
        <c:crossesAt val="43460"/>
        <c:auto val="1"/>
        <c:lblAlgn val="ctr"/>
        <c:lblOffset val="100"/>
        <c:noMultiLvlLbl val="0"/>
      </c:catAx>
      <c:valAx>
        <c:axId val="1739280112"/>
        <c:scaling>
          <c:orientation val="minMax"/>
          <c:min val="43851"/>
        </c:scaling>
        <c:delete val="1"/>
        <c:axPos val="t"/>
        <c:numFmt formatCode="m/d/yy" sourceLinked="0"/>
        <c:majorTickMark val="out"/>
        <c:minorTickMark val="none"/>
        <c:tickLblPos val="nextTo"/>
        <c:crossAx val="165800030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14376</xdr:colOff>
      <xdr:row>6</xdr:row>
      <xdr:rowOff>240</xdr:rowOff>
    </xdr:from>
    <xdr:to>
      <xdr:col>21</xdr:col>
      <xdr:colOff>0</xdr:colOff>
      <xdr:row>38</xdr:row>
      <xdr:rowOff>11981</xdr:rowOff>
    </xdr:to>
    <xdr:graphicFrame macro="">
      <xdr:nvGraphicFramePr>
        <xdr:cNvPr id="10" name="图表 9">
          <a:extLst>
            <a:ext uri="{FF2B5EF4-FFF2-40B4-BE49-F238E27FC236}">
              <a16:creationId xmlns:a16="http://schemas.microsoft.com/office/drawing/2014/main" id="{7168D3E5-81F5-E943-9A8A-BAFD439647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E85D3-2B37-9C40-A814-D16DC8A4CCD6}">
  <sheetPr codeName="Sheet1"/>
  <dimension ref="A1:AT39"/>
  <sheetViews>
    <sheetView showGridLines="0" tabSelected="1" topLeftCell="A25" zoomScale="53" zoomScaleNormal="53" workbookViewId="0">
      <selection activeCell="Z32" sqref="Z32"/>
    </sheetView>
  </sheetViews>
  <sheetFormatPr defaultColWidth="10.81640625" defaultRowHeight="16.2" x14ac:dyDescent="0.3"/>
  <cols>
    <col min="1" max="1" width="11.26953125" style="1" bestFit="1" customWidth="1"/>
    <col min="2" max="2" width="12" style="2" customWidth="1"/>
    <col min="3" max="3" width="11.453125" style="1" customWidth="1"/>
    <col min="4" max="4" width="9.36328125" style="2" bestFit="1" customWidth="1"/>
    <col min="5" max="5" width="10.81640625" style="1" customWidth="1"/>
    <col min="6" max="6" width="10.81640625" style="3"/>
    <col min="7" max="16" width="10.81640625" style="1"/>
    <col min="17" max="17" width="4.7265625" style="1" customWidth="1"/>
    <col min="18" max="18" width="10.36328125" style="1" hidden="1" customWidth="1"/>
    <col min="19" max="20" width="10.81640625" style="1" hidden="1" customWidth="1"/>
    <col min="21" max="21" width="5.26953125" style="1" customWidth="1"/>
    <col min="22" max="46" width="10.81640625" style="21"/>
    <col min="47" max="16384" width="10.81640625" style="1"/>
  </cols>
  <sheetData>
    <row r="1" spans="1:46" s="21" customFormat="1" ht="36" customHeight="1" x14ac:dyDescent="0.3">
      <c r="A1" s="19" t="s">
        <v>40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46" s="21" customFormat="1" ht="15" customHeigh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46" s="28" customFormat="1" ht="18" customHeight="1" x14ac:dyDescent="0.3">
      <c r="A3" s="26" t="s">
        <v>3</v>
      </c>
      <c r="B3" s="27"/>
      <c r="D3" s="29"/>
      <c r="F3" s="30"/>
    </row>
    <row r="4" spans="1:46" s="28" customFormat="1" ht="18" customHeight="1" x14ac:dyDescent="0.3">
      <c r="A4" s="26" t="s">
        <v>6</v>
      </c>
      <c r="B4" s="31">
        <f>D38-B7</f>
        <v>35</v>
      </c>
      <c r="C4" s="26" t="s">
        <v>5</v>
      </c>
      <c r="D4" s="32">
        <f ca="1">IF(TODAY()-B7&lt;=0,1,TODAY()-B7)</f>
        <v>1</v>
      </c>
      <c r="E4" s="32" t="s">
        <v>39</v>
      </c>
      <c r="F4" s="32">
        <f ca="1">D38-TODAY()</f>
        <v>46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46" s="21" customFormat="1" x14ac:dyDescent="0.3">
      <c r="B5" s="22"/>
      <c r="D5" s="22"/>
      <c r="F5" s="23"/>
    </row>
    <row r="6" spans="1:46" s="12" customFormat="1" ht="25.05" customHeight="1" x14ac:dyDescent="0.3">
      <c r="A6" s="10" t="s">
        <v>4</v>
      </c>
      <c r="B6" s="11" t="s">
        <v>0</v>
      </c>
      <c r="C6" s="10" t="s">
        <v>2</v>
      </c>
      <c r="D6" s="11" t="s">
        <v>1</v>
      </c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5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</row>
    <row r="7" spans="1:46" ht="25.05" customHeight="1" x14ac:dyDescent="0.3">
      <c r="A7" s="5" t="s">
        <v>8</v>
      </c>
      <c r="B7" s="7">
        <v>43851</v>
      </c>
      <c r="C7" s="5">
        <v>4</v>
      </c>
      <c r="D7" s="8">
        <f t="shared" ref="D7:D38" si="0">IF(ISBLANK(B7)," - ",IF(C7=0,B7,B7+C7-1))</f>
        <v>43854</v>
      </c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8"/>
    </row>
    <row r="8" spans="1:46" ht="25.05" customHeight="1" x14ac:dyDescent="0.3">
      <c r="A8" s="5" t="s">
        <v>9</v>
      </c>
      <c r="B8" s="7">
        <v>43852</v>
      </c>
      <c r="C8" s="5">
        <v>5</v>
      </c>
      <c r="D8" s="8">
        <f t="shared" si="0"/>
        <v>43856</v>
      </c>
      <c r="E8" s="5"/>
      <c r="F8" s="6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46" ht="25.05" customHeight="1" x14ac:dyDescent="0.3">
      <c r="A9" s="5" t="s">
        <v>10</v>
      </c>
      <c r="B9" s="7">
        <v>43853</v>
      </c>
      <c r="C9" s="5">
        <v>1</v>
      </c>
      <c r="D9" s="8">
        <f t="shared" si="0"/>
        <v>43853</v>
      </c>
      <c r="E9" s="5"/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46" ht="25.05" customHeight="1" x14ac:dyDescent="0.3">
      <c r="A10" s="5" t="s">
        <v>11</v>
      </c>
      <c r="B10" s="7">
        <v>43854</v>
      </c>
      <c r="C10" s="5">
        <v>6</v>
      </c>
      <c r="D10" s="8">
        <f t="shared" si="0"/>
        <v>43859</v>
      </c>
      <c r="E10" s="5"/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46" ht="25.05" customHeight="1" x14ac:dyDescent="0.3">
      <c r="A11" s="5" t="s">
        <v>12</v>
      </c>
      <c r="B11" s="7">
        <v>43855</v>
      </c>
      <c r="C11" s="5">
        <v>7</v>
      </c>
      <c r="D11" s="8">
        <f t="shared" si="0"/>
        <v>43861</v>
      </c>
      <c r="E11" s="5"/>
      <c r="F11" s="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46" ht="25.05" customHeight="1" x14ac:dyDescent="0.3">
      <c r="A12" s="5" t="s">
        <v>13</v>
      </c>
      <c r="B12" s="7">
        <v>43856</v>
      </c>
      <c r="C12" s="5">
        <v>5</v>
      </c>
      <c r="D12" s="8">
        <f t="shared" si="0"/>
        <v>43860</v>
      </c>
      <c r="E12" s="5"/>
      <c r="F12" s="6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46" ht="25.05" customHeight="1" x14ac:dyDescent="0.3">
      <c r="A13" s="5" t="s">
        <v>14</v>
      </c>
      <c r="B13" s="7">
        <v>43857</v>
      </c>
      <c r="C13" s="5">
        <v>1</v>
      </c>
      <c r="D13" s="8">
        <f t="shared" si="0"/>
        <v>43857</v>
      </c>
      <c r="E13" s="5"/>
      <c r="F13" s="6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46" ht="25.05" customHeight="1" x14ac:dyDescent="0.3">
      <c r="A14" s="5" t="s">
        <v>15</v>
      </c>
      <c r="B14" s="7">
        <v>43858</v>
      </c>
      <c r="C14" s="5">
        <v>2</v>
      </c>
      <c r="D14" s="8">
        <f t="shared" si="0"/>
        <v>43859</v>
      </c>
      <c r="E14" s="5"/>
      <c r="F14" s="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46" ht="25.05" customHeight="1" x14ac:dyDescent="0.3">
      <c r="A15" s="5" t="s">
        <v>16</v>
      </c>
      <c r="B15" s="7">
        <v>43858</v>
      </c>
      <c r="C15" s="5">
        <v>4</v>
      </c>
      <c r="D15" s="8">
        <f t="shared" si="0"/>
        <v>43861</v>
      </c>
      <c r="E15" s="5"/>
      <c r="F15" s="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46" ht="25.05" customHeight="1" x14ac:dyDescent="0.3">
      <c r="A16" s="5" t="s">
        <v>17</v>
      </c>
      <c r="B16" s="7">
        <v>43860</v>
      </c>
      <c r="C16" s="5">
        <v>5</v>
      </c>
      <c r="D16" s="8">
        <f t="shared" si="0"/>
        <v>43864</v>
      </c>
      <c r="E16" s="5"/>
      <c r="F16" s="6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25.05" customHeight="1" x14ac:dyDescent="0.3">
      <c r="A17" s="5" t="s">
        <v>18</v>
      </c>
      <c r="B17" s="7">
        <v>43861</v>
      </c>
      <c r="C17" s="5">
        <v>6</v>
      </c>
      <c r="D17" s="8">
        <f t="shared" si="0"/>
        <v>43866</v>
      </c>
      <c r="E17" s="5"/>
      <c r="F17" s="6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25.05" customHeight="1" x14ac:dyDescent="0.3">
      <c r="A18" s="5" t="s">
        <v>19</v>
      </c>
      <c r="B18" s="7">
        <v>43861</v>
      </c>
      <c r="C18" s="5">
        <v>7</v>
      </c>
      <c r="D18" s="8">
        <f t="shared" si="0"/>
        <v>43867</v>
      </c>
      <c r="E18" s="5"/>
      <c r="F18" s="6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25.05" customHeight="1" x14ac:dyDescent="0.3">
      <c r="A19" s="5" t="s">
        <v>20</v>
      </c>
      <c r="B19" s="7">
        <v>43861</v>
      </c>
      <c r="C19" s="5">
        <v>3</v>
      </c>
      <c r="D19" s="8">
        <f t="shared" si="0"/>
        <v>43863</v>
      </c>
      <c r="E19" s="5"/>
      <c r="F19" s="6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25.05" customHeight="1" x14ac:dyDescent="0.3">
      <c r="A20" s="5" t="s">
        <v>21</v>
      </c>
      <c r="B20" s="7">
        <v>43862</v>
      </c>
      <c r="C20" s="5">
        <v>2</v>
      </c>
      <c r="D20" s="8">
        <f t="shared" si="0"/>
        <v>43863</v>
      </c>
      <c r="E20" s="5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25.05" customHeight="1" x14ac:dyDescent="0.3">
      <c r="A21" s="5" t="s">
        <v>22</v>
      </c>
      <c r="B21" s="7">
        <v>43864</v>
      </c>
      <c r="C21" s="5">
        <v>5</v>
      </c>
      <c r="D21" s="8">
        <f t="shared" si="0"/>
        <v>43868</v>
      </c>
      <c r="E21" s="5"/>
      <c r="F21" s="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25.05" customHeight="1" x14ac:dyDescent="0.3">
      <c r="A22" s="5" t="s">
        <v>23</v>
      </c>
      <c r="B22" s="7">
        <v>43866</v>
      </c>
      <c r="C22" s="5">
        <v>4</v>
      </c>
      <c r="D22" s="8">
        <f t="shared" si="0"/>
        <v>43869</v>
      </c>
      <c r="E22" s="5"/>
      <c r="F22" s="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25.05" customHeight="1" x14ac:dyDescent="0.3">
      <c r="A23" s="5" t="s">
        <v>24</v>
      </c>
      <c r="B23" s="7">
        <v>43867</v>
      </c>
      <c r="C23" s="5">
        <v>5</v>
      </c>
      <c r="D23" s="8">
        <f t="shared" si="0"/>
        <v>43871</v>
      </c>
      <c r="E23" s="5"/>
      <c r="F23" s="6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25.05" customHeight="1" x14ac:dyDescent="0.3">
      <c r="A24" s="5" t="s">
        <v>25</v>
      </c>
      <c r="B24" s="7">
        <v>43868</v>
      </c>
      <c r="C24" s="5">
        <v>6</v>
      </c>
      <c r="D24" s="8">
        <f t="shared" si="0"/>
        <v>43873</v>
      </c>
      <c r="E24" s="5"/>
      <c r="F24" s="6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25.05" customHeight="1" x14ac:dyDescent="0.3">
      <c r="A25" s="5" t="s">
        <v>26</v>
      </c>
      <c r="B25" s="7">
        <v>43869</v>
      </c>
      <c r="C25" s="5">
        <v>7</v>
      </c>
      <c r="D25" s="8">
        <f t="shared" si="0"/>
        <v>43875</v>
      </c>
      <c r="E25" s="5"/>
      <c r="F25" s="6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25.05" customHeight="1" x14ac:dyDescent="0.3">
      <c r="A26" s="5" t="s">
        <v>27</v>
      </c>
      <c r="B26" s="7">
        <v>43870</v>
      </c>
      <c r="C26" s="5">
        <v>4</v>
      </c>
      <c r="D26" s="8">
        <f t="shared" si="0"/>
        <v>43873</v>
      </c>
      <c r="E26" s="5"/>
      <c r="F26" s="6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25.05" customHeight="1" x14ac:dyDescent="0.3">
      <c r="A27" s="5" t="s">
        <v>28</v>
      </c>
      <c r="B27" s="7">
        <v>43871</v>
      </c>
      <c r="C27" s="5">
        <v>3</v>
      </c>
      <c r="D27" s="8">
        <f t="shared" si="0"/>
        <v>43873</v>
      </c>
      <c r="E27" s="5"/>
      <c r="F27" s="6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25.05" customHeight="1" x14ac:dyDescent="0.3">
      <c r="A28" s="5" t="s">
        <v>29</v>
      </c>
      <c r="B28" s="7">
        <v>43872</v>
      </c>
      <c r="C28" s="5">
        <v>2</v>
      </c>
      <c r="D28" s="8">
        <f t="shared" si="0"/>
        <v>43873</v>
      </c>
      <c r="E28" s="5"/>
      <c r="F28" s="6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25.05" customHeight="1" x14ac:dyDescent="0.3">
      <c r="A29" s="5" t="s">
        <v>30</v>
      </c>
      <c r="B29" s="7">
        <v>43873</v>
      </c>
      <c r="C29" s="5">
        <v>5</v>
      </c>
      <c r="D29" s="8">
        <f t="shared" si="0"/>
        <v>43877</v>
      </c>
      <c r="E29" s="5"/>
      <c r="F29" s="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25.05" customHeight="1" x14ac:dyDescent="0.3">
      <c r="A30" s="5" t="s">
        <v>31</v>
      </c>
      <c r="B30" s="7">
        <v>43874</v>
      </c>
      <c r="C30" s="5">
        <v>6</v>
      </c>
      <c r="D30" s="8">
        <f t="shared" si="0"/>
        <v>43879</v>
      </c>
      <c r="E30" s="5"/>
      <c r="F30" s="6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25.05" customHeight="1" x14ac:dyDescent="0.3">
      <c r="A31" s="5" t="s">
        <v>32</v>
      </c>
      <c r="B31" s="7">
        <v>43875</v>
      </c>
      <c r="C31" s="5">
        <v>7</v>
      </c>
      <c r="D31" s="8">
        <f t="shared" si="0"/>
        <v>43881</v>
      </c>
      <c r="E31" s="5"/>
      <c r="F31" s="6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25.05" customHeight="1" x14ac:dyDescent="0.3">
      <c r="A32" s="5" t="s">
        <v>33</v>
      </c>
      <c r="B32" s="7">
        <v>43876</v>
      </c>
      <c r="C32" s="5">
        <v>8</v>
      </c>
      <c r="D32" s="8">
        <f t="shared" si="0"/>
        <v>43883</v>
      </c>
      <c r="E32" s="5"/>
      <c r="F32" s="6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46" ht="25.05" customHeight="1" x14ac:dyDescent="0.3">
      <c r="A33" s="5" t="s">
        <v>34</v>
      </c>
      <c r="B33" s="7">
        <v>43877</v>
      </c>
      <c r="C33" s="5">
        <v>1</v>
      </c>
      <c r="D33" s="8">
        <f t="shared" si="0"/>
        <v>43877</v>
      </c>
      <c r="E33" s="5"/>
      <c r="F33" s="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46" ht="25.05" customHeight="1" x14ac:dyDescent="0.3">
      <c r="A34" s="5" t="s">
        <v>35</v>
      </c>
      <c r="B34" s="7">
        <v>43878</v>
      </c>
      <c r="C34" s="5">
        <v>2</v>
      </c>
      <c r="D34" s="8">
        <f t="shared" si="0"/>
        <v>43879</v>
      </c>
      <c r="E34" s="5"/>
      <c r="F34" s="6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46" ht="25.05" customHeight="1" x14ac:dyDescent="0.3">
      <c r="A35" s="5" t="s">
        <v>36</v>
      </c>
      <c r="B35" s="7">
        <v>43879</v>
      </c>
      <c r="C35" s="5">
        <v>2</v>
      </c>
      <c r="D35" s="8">
        <f t="shared" si="0"/>
        <v>43880</v>
      </c>
      <c r="E35" s="5"/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46" ht="25.05" customHeight="1" x14ac:dyDescent="0.3">
      <c r="A36" s="5" t="s">
        <v>37</v>
      </c>
      <c r="B36" s="7">
        <v>43880</v>
      </c>
      <c r="C36" s="5">
        <v>3</v>
      </c>
      <c r="D36" s="8">
        <f t="shared" si="0"/>
        <v>43882</v>
      </c>
      <c r="E36" s="5"/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46" ht="25.05" customHeight="1" x14ac:dyDescent="0.3">
      <c r="A37" s="5" t="s">
        <v>38</v>
      </c>
      <c r="B37" s="7">
        <v>43881</v>
      </c>
      <c r="C37" s="5">
        <v>4</v>
      </c>
      <c r="D37" s="8">
        <f t="shared" si="0"/>
        <v>43884</v>
      </c>
      <c r="E37" s="5"/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46" s="4" customFormat="1" ht="25.05" customHeight="1" x14ac:dyDescent="0.3">
      <c r="A38" s="5" t="s">
        <v>7</v>
      </c>
      <c r="B38" s="8">
        <v>43882</v>
      </c>
      <c r="C38" s="5">
        <v>5</v>
      </c>
      <c r="D38" s="8">
        <f t="shared" si="0"/>
        <v>43886</v>
      </c>
      <c r="E38" s="5"/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</row>
    <row r="39" spans="1:46" s="9" customFormat="1" ht="25.05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</row>
  </sheetData>
  <mergeCells count="3">
    <mergeCell ref="A1:U1"/>
    <mergeCell ref="E6:U7"/>
    <mergeCell ref="A39:U39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鸡腿姑娘</dc:creator>
  <cp:lastModifiedBy>DELL</cp:lastModifiedBy>
  <dcterms:created xsi:type="dcterms:W3CDTF">2019-01-21T10:53:03Z</dcterms:created>
  <dcterms:modified xsi:type="dcterms:W3CDTF">2020-01-10T10:54:13Z</dcterms:modified>
</cp:coreProperties>
</file>