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9A2258B9-BAB4-4780-BE74-9C97BF5A5E81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10" i="2" l="1"/>
  <c r="E9" i="2"/>
  <c r="E8" i="2"/>
  <c r="E7" i="2"/>
  <c r="E6" i="2"/>
  <c r="E5" i="2"/>
  <c r="E4" i="2"/>
  <c r="E3" i="2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<sst xmlns="http://schemas.openxmlformats.org/spreadsheetml/2006/main" count="29" uniqueCount="23">
  <si>
    <t>XXX集团第二季度促销Project安排Plan</t>
  </si>
  <si>
    <t>Project</t>
  </si>
  <si>
    <t>Start Date</t>
  </si>
  <si>
    <t>Duration</t>
  </si>
  <si>
    <t>Completion Date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</si>
  <si>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</si>
  <si>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</si>
  <si>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</si>
  <si>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</si>
  <si>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</si>
  <si>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</si>
  <si>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</si>
  <si>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</si>
  <si>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XX公司ProjectProgress安排Plan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</si>
  <si>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</si>
  <si>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</si>
  <si>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</si>
  <si>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</si>
  <si>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</si>
  <si>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</si>
  <si>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</si>
  <si>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</si>
  <si>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 xml:space="preserve">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</si>
</sst>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m&quot;月&quot;d&quot;日&quot;;@"/>
    <numFmt numFmtId="180" formatCode="0.00_);[Red]\(0.00\)"/>
  </numFmts>
  <fonts count="7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4"/>
      <color theme="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6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78" fontId="3" fillId="0" borderId="6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8" fontId="3" fillId="0" borderId="9" xfId="0" applyNumberFormat="1" applyFont="1" applyBorder="1" applyAlignment="1">
      <alignment horizont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14" fontId="4" fillId="4" borderId="10" xfId="0" applyNumberFormat="1" applyFont="1" applyFill="1" applyBorder="1" applyAlignment="1">
      <alignment horizontal="center" wrapText="1"/>
    </xf>
    <xf numFmtId="14" fontId="4" fillId="4" borderId="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/>
  <colors>
    <mruColors>
      <color rgb="FF984807"/>
      <color rgb="FF006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68444476477098E-2"/>
          <c:y val="0.288417006842204"/>
          <c:w val="0.87560112194213702"/>
          <c:h val="0.6639330749751030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43953</c:v>
                </c:pt>
                <c:pt idx="1">
                  <c:v>43956</c:v>
                </c:pt>
                <c:pt idx="2">
                  <c:v>43960</c:v>
                </c:pt>
                <c:pt idx="3">
                  <c:v>43961</c:v>
                </c:pt>
                <c:pt idx="4">
                  <c:v>43968</c:v>
                </c:pt>
                <c:pt idx="5">
                  <c:v>43974</c:v>
                </c:pt>
                <c:pt idx="6">
                  <c:v>43980</c:v>
                </c:pt>
                <c:pt idx="7">
                  <c:v>43987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DB-41A8-A8E1-6226803AABCB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DB-41A8-A8E1-6226803AA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0364416"/>
        <c:axId val="50365952"/>
      </c:barChart>
      <c:catAx>
        <c:axId val="50364416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50365952"/>
        <c:crosses val="autoZero"/>
        <c:auto val="1"/>
        <c:lblAlgn val="ctr"/>
        <c:lblOffset val="100"/>
        <c:noMultiLvlLbl val="0"/>
      </c:catAx>
      <c:valAx>
        <c:axId val="50365952"/>
        <c:scaling>
          <c:orientation val="minMax"/>
          <c:min val="43953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50364416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spcFirstLastPara="0" vertOverflow="ellipsis" vert="horz" wrap="square" anchor="ctr" anchorCtr="1"/>
        <a:lstStyle/>
        <a:p>
          <a:pPr>
            <a:defRPr lang="zh-CN"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43953</c:v>
                </c:pt>
                <c:pt idx="1">
                  <c:v>43956</c:v>
                </c:pt>
                <c:pt idx="2">
                  <c:v>43960</c:v>
                </c:pt>
                <c:pt idx="3">
                  <c:v>43961</c:v>
                </c:pt>
                <c:pt idx="4">
                  <c:v>43968</c:v>
                </c:pt>
                <c:pt idx="5">
                  <c:v>43974</c:v>
                </c:pt>
                <c:pt idx="6">
                  <c:v>43980</c:v>
                </c:pt>
                <c:pt idx="7">
                  <c:v>43987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6-4C40-8355-2EF287D5A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751360"/>
        <c:axId val="50752896"/>
      </c:barChart>
      <c:catAx>
        <c:axId val="507513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0752896"/>
        <c:crosses val="autoZero"/>
        <c:auto val="1"/>
        <c:lblAlgn val="ctr"/>
        <c:lblOffset val="100"/>
        <c:noMultiLvlLbl val="0"/>
      </c:catAx>
      <c:valAx>
        <c:axId val="50752896"/>
        <c:scaling>
          <c:orientation val="minMax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0751360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43953</c:v>
                </c:pt>
                <c:pt idx="1">
                  <c:v>43956</c:v>
                </c:pt>
                <c:pt idx="2">
                  <c:v>43960</c:v>
                </c:pt>
                <c:pt idx="3">
                  <c:v>43961</c:v>
                </c:pt>
                <c:pt idx="4">
                  <c:v>43968</c:v>
                </c:pt>
                <c:pt idx="5">
                  <c:v>43974</c:v>
                </c:pt>
                <c:pt idx="6">
                  <c:v>43980</c:v>
                </c:pt>
                <c:pt idx="7">
                  <c:v>43987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F5-40D8-8967-9BE841A6167D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F5-40D8-8967-9BE841A61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761344"/>
        <c:axId val="52762880"/>
      </c:barChart>
      <c:catAx>
        <c:axId val="527613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762880"/>
        <c:crosses val="autoZero"/>
        <c:auto val="1"/>
        <c:lblAlgn val="ctr"/>
        <c:lblOffset val="100"/>
        <c:noMultiLvlLbl val="0"/>
      </c:catAx>
      <c:valAx>
        <c:axId val="52762880"/>
        <c:scaling>
          <c:orientation val="minMax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7613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43953</c:v>
                </c:pt>
                <c:pt idx="1">
                  <c:v>43956</c:v>
                </c:pt>
                <c:pt idx="2">
                  <c:v>43960</c:v>
                </c:pt>
                <c:pt idx="3">
                  <c:v>43961</c:v>
                </c:pt>
                <c:pt idx="4">
                  <c:v>43968</c:v>
                </c:pt>
                <c:pt idx="5">
                  <c:v>43974</c:v>
                </c:pt>
                <c:pt idx="6">
                  <c:v>43980</c:v>
                </c:pt>
                <c:pt idx="7">
                  <c:v>43987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7-4298-A5A0-070B32B77257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D7-4298-A5A0-070B32B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804224"/>
        <c:axId val="52957568"/>
      </c:barChart>
      <c:catAx>
        <c:axId val="5280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957568"/>
        <c:crosses val="autoZero"/>
        <c:auto val="1"/>
        <c:lblAlgn val="ctr"/>
        <c:lblOffset val="100"/>
        <c:noMultiLvlLbl val="0"/>
      </c:catAx>
      <c:valAx>
        <c:axId val="52957568"/>
        <c:scaling>
          <c:orientation val="minMax"/>
          <c:max val="41080"/>
          <c:min val="41031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804224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43953</c:v>
                </c:pt>
                <c:pt idx="1">
                  <c:v>43956</c:v>
                </c:pt>
                <c:pt idx="2">
                  <c:v>43960</c:v>
                </c:pt>
                <c:pt idx="3">
                  <c:v>43961</c:v>
                </c:pt>
                <c:pt idx="4">
                  <c:v>43968</c:v>
                </c:pt>
                <c:pt idx="5">
                  <c:v>43974</c:v>
                </c:pt>
                <c:pt idx="6">
                  <c:v>43980</c:v>
                </c:pt>
                <c:pt idx="7">
                  <c:v>43987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2-4F16-8AE2-50F44FAEC24D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984807"/>
            </a:solidFill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22-4F16-8AE2-50F44FAEC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2990720"/>
        <c:axId val="52992256"/>
      </c:barChart>
      <c:catAx>
        <c:axId val="5299072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992256"/>
        <c:crosses val="autoZero"/>
        <c:auto val="1"/>
        <c:lblAlgn val="ctr"/>
        <c:lblOffset val="100"/>
        <c:noMultiLvlLbl val="0"/>
      </c:catAx>
      <c:valAx>
        <c:axId val="52992256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990720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43953</c:v>
                </c:pt>
                <c:pt idx="1">
                  <c:v>43956</c:v>
                </c:pt>
                <c:pt idx="2">
                  <c:v>43960</c:v>
                </c:pt>
                <c:pt idx="3">
                  <c:v>43961</c:v>
                </c:pt>
                <c:pt idx="4">
                  <c:v>43968</c:v>
                </c:pt>
                <c:pt idx="5">
                  <c:v>43974</c:v>
                </c:pt>
                <c:pt idx="6">
                  <c:v>43980</c:v>
                </c:pt>
                <c:pt idx="7">
                  <c:v>43987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0-4136-A309-8CF733581CD3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984807"/>
            </a:solidFill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C0-4136-A309-8CF73358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5878656"/>
        <c:axId val="65892736"/>
      </c:barChart>
      <c:catAx>
        <c:axId val="65878656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5892736"/>
        <c:crosses val="autoZero"/>
        <c:auto val="1"/>
        <c:lblAlgn val="ctr"/>
        <c:lblOffset val="100"/>
        <c:noMultiLvlLbl val="0"/>
      </c:catAx>
      <c:valAx>
        <c:axId val="65892736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5878656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57708354156696E-2"/>
          <c:y val="0.216658273045819"/>
          <c:w val="0.84543556695182598"/>
          <c:h val="0.73027266017993198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invertIfNegative val="0"/>
          <c:cat>
            <c:strRef>
              <c:f>Sheet2!$B$3:$B$10</c:f>
              <c:strCache>
                <c:ptCount val="8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</c:strCache>
            </c:strRef>
          </c:cat>
          <c:val>
            <c:numRef>
              <c:f>Sheet2!$C$3:$C$10</c:f>
              <c:numCache>
                <c:formatCode>m/d/yyyy</c:formatCode>
                <c:ptCount val="8"/>
                <c:pt idx="0">
                  <c:v>43953</c:v>
                </c:pt>
                <c:pt idx="1">
                  <c:v>43956</c:v>
                </c:pt>
                <c:pt idx="2">
                  <c:v>43960</c:v>
                </c:pt>
                <c:pt idx="3">
                  <c:v>43961</c:v>
                </c:pt>
                <c:pt idx="4">
                  <c:v>43968</c:v>
                </c:pt>
                <c:pt idx="5">
                  <c:v>43974</c:v>
                </c:pt>
                <c:pt idx="6">
                  <c:v>43980</c:v>
                </c:pt>
                <c:pt idx="7">
                  <c:v>43987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A-4888-BEB7-A214FAC093C2}"/>
            </c:ext>
          </c:extLst>
        </c:ser>
        <c:ser>
          <c:idx val="1"/>
          <c:order val="1"/>
          <c:invertIfNegative val="0"/>
          <c:cat>
            <c:strRef>
              <c:f>Sheet2!$B$3:$B$10</c:f>
              <c:strCache>
                <c:ptCount val="8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</c:strCache>
            </c:strRef>
          </c:cat>
          <c:val>
            <c:numRef>
              <c:f>Sheet2!$D$3:$D$10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9A-4888-BEB7-A214FAC09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100"/>
        <c:axId val="50730880"/>
        <c:axId val="50732416"/>
      </c:barChart>
      <c:catAx>
        <c:axId val="5073088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50732416"/>
        <c:crosses val="autoZero"/>
        <c:auto val="1"/>
        <c:lblAlgn val="ctr"/>
        <c:lblOffset val="100"/>
        <c:noMultiLvlLbl val="0"/>
      </c:catAx>
      <c:valAx>
        <c:axId val="50732416"/>
        <c:scaling>
          <c:orientation val="minMax"/>
          <c:min val="43953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  <a:round/>
            </a:ln>
          </c:spPr>
        </c:majorGridlines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50730880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194983</xdr:colOff>
      <xdr:row>12</xdr:row>
      <xdr:rowOff>43703</xdr:rowOff>
    </xdr:from>
    <xdr:to>
      <xdr:col>16</xdr:col>
      <xdr:colOff>301437</xdr:colOff>
      <xdr:row>36</xdr:row>
      <xdr:rowOff>64994</xdr:rowOff>
    </xdr:to>
    <xdr:grpSp>
      <xdr:nvGrpSpPr>
        <xdr:cNvPr id="6" name="组合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3223933" y="2644028"/>
          <a:ext cx="8450354" cy="4136091"/>
          <a:chOff x="3231777" y="2665879"/>
          <a:chExt cx="8309160" cy="4055409"/>
        </a:xfrm>
      </xdr:grpSpPr>
      <xdr:graphicFrame macro="">
        <xdr:nvGraphicFramePr>
          <xdr:cNvPr id="2" name="图表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GraphicFramePr/>
        </xdr:nvGraphicFramePr>
        <xdr:xfrm>
          <a:off x="3231777" y="2667560"/>
          <a:ext cx="8297956" cy="40537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233456" y="2665879"/>
            <a:ext cx="8307481" cy="813547"/>
          </a:xfrm>
          <a:prstGeom prst="rect">
            <a:avLst/>
          </a:prstGeom>
          <a:solidFill>
            <a:schemeClr val="accent6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en-US" altLang="zh-CN" sz="2800" b="0" i="0" u="none" strike="noStrike" kern="0" cap="none" spc="0" normalizeH="0" baseline="0" noProof="0">
                <a:ln>
                  <a:noFill/>
                </a:ln>
                <a:solidFill>
                  <a:prstClr val="white">
                    <a:lumMod val="95000"/>
                  </a:prstClr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XXX</a:t>
            </a:r>
            <a:r>
              <a:rPr kumimoji="0" lang="zh-CN" altLang="en-US" sz="2800" b="0" i="0" u="none" strike="noStrike" kern="0" cap="none" spc="0" normalizeH="0" baseline="0" noProof="0">
                <a:ln>
                  <a:noFill/>
                </a:ln>
                <a:solidFill>
                  <a:prstClr val="white">
                    <a:lumMod val="95000"/>
                  </a:prstClr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集团第二季度促销Project安排Plan</a:t>
            </a:r>
          </a:p>
        </xdr:txBody>
      </xdr:sp>
    </xdr:grpSp>
    <xdr:clientData/>
  </xdr:twoCellAnchor>
  <xdr:twoCellAnchor>
    <xdr:from>
      <xdr:col>17</xdr:col>
      <xdr:colOff>19050</xdr:colOff>
      <xdr:row>11</xdr:row>
      <xdr:rowOff>76199</xdr:rowOff>
    </xdr:from>
    <xdr:to>
      <xdr:col>23</xdr:col>
      <xdr:colOff>476250</xdr:colOff>
      <xdr:row>26</xdr:row>
      <xdr:rowOff>47624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23</xdr:col>
      <xdr:colOff>457200</xdr:colOff>
      <xdr:row>42</xdr:row>
      <xdr:rowOff>142875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676275</xdr:colOff>
      <xdr:row>19</xdr:row>
      <xdr:rowOff>19050</xdr:rowOff>
    </xdr:from>
    <xdr:to>
      <xdr:col>30</xdr:col>
      <xdr:colOff>447675</xdr:colOff>
      <xdr:row>33</xdr:row>
      <xdr:rowOff>161925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685799</xdr:colOff>
      <xdr:row>35</xdr:row>
      <xdr:rowOff>0</xdr:rowOff>
    </xdr:from>
    <xdr:to>
      <xdr:col>31</xdr:col>
      <xdr:colOff>504824</xdr:colOff>
      <xdr:row>52</xdr:row>
      <xdr:rowOff>133350</xdr:rowOff>
    </xdr:to>
    <xdr:graphicFrame macro="">
      <xdr:nvGraphicFramePr>
        <xdr:cNvPr id="10" name="图表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13</xdr:row>
      <xdr:rowOff>0</xdr:rowOff>
    </xdr:from>
    <xdr:to>
      <xdr:col>39</xdr:col>
      <xdr:colOff>504825</xdr:colOff>
      <xdr:row>30</xdr:row>
      <xdr:rowOff>133350</xdr:rowOff>
    </xdr:to>
    <xdr:graphicFrame macro="">
      <xdr:nvGraphicFramePr>
        <xdr:cNvPr id="11" name="图表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38099</xdr:rowOff>
    </xdr:from>
    <xdr:to>
      <xdr:col>9</xdr:col>
      <xdr:colOff>19050</xdr:colOff>
      <xdr:row>30</xdr:row>
      <xdr:rowOff>66674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0.00282</cdr:x>
      <cdr:y>0</cdr:y>
    </cdr:from>
    <cdr:to>
      <cdr:x>1</cdr:x>
      <cdr:y>0.11421</cdr:y>
    </cdr:to>
    <cdr:sp macro="" textlink="">
      <cdr:nvSpPr>
        <cdr:cNvPr id="2" name="矩形 1"/>
        <cdr:cNvSpPr/>
      </cdr:nvSpPr>
      <cdr:spPr>
        <a:xfrm xmlns:a="http://schemas.openxmlformats.org/drawingml/2006/main">
          <a:off x="19044" y="0"/>
          <a:ext cx="6734181" cy="428625"/>
        </a:xfrm>
        <a:prstGeom xmlns:a="http://schemas.openxmlformats.org/drawingml/2006/main" prst="rect">
          <a:avLst/>
        </a:prstGeom>
        <a:solidFill xmlns:a="http://schemas.openxmlformats.org/drawingml/2006/main">
          <a:srgbClr val="C00000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1800" b="1" i="0" baseline="0">
              <a:solidFill>
                <a:schemeClr val="bg1"/>
              </a:solidFill>
              <a:effectLst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XXX</a:t>
          </a:r>
          <a:r>
            <a:rPr lang="zh-CN" altLang="zh-CN" sz="1800" b="1" i="0" baseline="0">
              <a:solidFill>
                <a:schemeClr val="bg1"/>
              </a:solidFill>
              <a:effectLst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集团第二季度Project安排Plan</a:t>
          </a:r>
          <a:endParaRPr lang="zh-CN" altLang="zh-CN" sz="1800" b="1">
            <a:solidFill>
              <a:schemeClr val="bg1"/>
            </a:solidFill>
            <a:effectLst/>
            <a:latin typeface="微软雅黑" panose="020B0503020204020204" pitchFamily="34" charset="-122"/>
            <a:ea typeface="微软雅黑" panose="020B0503020204020204" pitchFamily="34" charset="-122"/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2:D10" totalsRowShown="0">
  <tableColumns count="4">
    <tableColumn id="1" xr3:uid="{00000000-0010-0000-0000-000001000000}" name="Project"/>
    <tableColumn id="2" xr3:uid="{00000000-0010-0000-0000-000002000000}" name="Start Date"/>
    <tableColumn id="3" xr3:uid="{00000000-0010-0000-0000-000003000000}" name="Duration"/>
    <tableColumn id="4" xr3:uid="{00000000-0010-0000-0000-000004000000}" name="Completion Date">
      <calculatedColumnFormula>B3+C3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表1_3" displayName="表1_3" ref="B2:E10" totalsRowShown="0">
  <tableColumns count="4">
    <tableColumn id="1" xr3:uid="{00000000-0010-0000-0100-000001000000}" name="Project"/>
    <tableColumn id="2" xr3:uid="{00000000-0010-0000-0100-000002000000}" name="Start Date"/>
    <tableColumn id="3" xr3:uid="{00000000-0010-0000-0100-000003000000}" name="Duration"/>
    <tableColumn id="4" xr3:uid="{00000000-0010-0000-0100-000004000000}" name="Completion Date">
      <calculatedColumnFormula>C3+D3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>
      <selection activeCell="Q38" sqref="A1:Q38"/>
    </sheetView>
  </sheetViews>
  <sheetFormatPr defaultColWidth="9" defaultRowHeight="13.5" x14ac:dyDescent="0.15"/>
  <cols>
    <col min="2" max="4" width="10.25" customWidth="1"/>
    <col min="6" max="6" width="10.5" bestFit="1" customWidth="1"/>
  </cols>
  <sheetData>
    <row r="1" spans="1:6" ht="29.25" customHeight="1" x14ac:dyDescent="0.4">
      <c r="A1" s="14" t="s">
        <v>0</v>
      </c>
      <c r="B1" s="15"/>
      <c r="C1" s="15"/>
      <c r="D1" s="15"/>
    </row>
    <row r="2" spans="1:6" ht="16.5" x14ac:dyDescent="0.3">
      <c r="A2" s="1" t="s">
        <v>1</v>
      </c>
      <c r="B2" s="2" t="s">
        <v>2</v>
      </c>
      <c r="C2" s="2" t="s">
        <v>3</v>
      </c>
      <c r="D2" s="3" t="s">
        <v>4</v>
      </c>
    </row>
    <row r="3" spans="1:6" ht="16.5" x14ac:dyDescent="0.35">
      <c r="A3" s="4" t="s">
        <v>5</v>
      </c>
      <c r="B3" s="5">
        <v>43953</v>
      </c>
      <c r="C3" s="6">
        <v>5</v>
      </c>
      <c r="D3" s="7">
        <f>B3+C3</f>
        <v>43958</v>
      </c>
      <c r="E3" s="17"/>
    </row>
    <row r="4" spans="1:6" ht="16.5" x14ac:dyDescent="0.35">
      <c r="A4" s="4" t="s">
        <v>6</v>
      </c>
      <c r="B4" s="5">
        <v>43956</v>
      </c>
      <c r="C4" s="6">
        <v>9</v>
      </c>
      <c r="D4" s="7">
        <f t="shared" ref="D4:D10" si="0">B4+C4</f>
        <v>43965</v>
      </c>
    </row>
    <row r="5" spans="1:6" ht="16.5" x14ac:dyDescent="0.35">
      <c r="A5" s="4" t="s">
        <v>7</v>
      </c>
      <c r="B5" s="5">
        <v>43960</v>
      </c>
      <c r="C5" s="6">
        <v>15</v>
      </c>
      <c r="D5" s="7">
        <f t="shared" si="0"/>
        <v>43975</v>
      </c>
    </row>
    <row r="6" spans="1:6" ht="16.5" x14ac:dyDescent="0.35">
      <c r="A6" s="4" t="s">
        <v>8</v>
      </c>
      <c r="B6" s="5">
        <v>43961</v>
      </c>
      <c r="C6" s="6">
        <v>8</v>
      </c>
      <c r="D6" s="7">
        <f t="shared" si="0"/>
        <v>43969</v>
      </c>
    </row>
    <row r="7" spans="1:6" ht="16.5" x14ac:dyDescent="0.35">
      <c r="A7" s="4" t="s">
        <v>9</v>
      </c>
      <c r="B7" s="5">
        <v>43968</v>
      </c>
      <c r="C7" s="6">
        <v>8</v>
      </c>
      <c r="D7" s="7">
        <f t="shared" si="0"/>
        <v>43976</v>
      </c>
    </row>
    <row r="8" spans="1:6" ht="16.5" x14ac:dyDescent="0.35">
      <c r="A8" s="4" t="s">
        <v>10</v>
      </c>
      <c r="B8" s="5">
        <v>43974</v>
      </c>
      <c r="C8" s="6">
        <v>19</v>
      </c>
      <c r="D8" s="7">
        <f t="shared" si="0"/>
        <v>43993</v>
      </c>
      <c r="F8" s="18">
        <f>B3</f>
        <v>43953</v>
      </c>
    </row>
    <row r="9" spans="1:6" ht="16.5" x14ac:dyDescent="0.35">
      <c r="A9" s="4" t="s">
        <v>11</v>
      </c>
      <c r="B9" s="5">
        <v>43980</v>
      </c>
      <c r="C9" s="6">
        <v>8</v>
      </c>
      <c r="D9" s="7">
        <f t="shared" si="0"/>
        <v>43988</v>
      </c>
    </row>
    <row r="10" spans="1:6" ht="16.5" x14ac:dyDescent="0.35">
      <c r="A10" s="8" t="s">
        <v>12</v>
      </c>
      <c r="B10" s="9">
        <v>43987</v>
      </c>
      <c r="C10" s="10">
        <v>12</v>
      </c>
      <c r="D10" s="11">
        <f t="shared" si="0"/>
        <v>43999</v>
      </c>
    </row>
  </sheetData>
  <mergeCells count="1">
    <mergeCell ref="A1:D1"/>
  </mergeCells>
  <phoneticPr fontId="6" type="noConversion"/>
  <pageMargins left="0.69930555555555596" right="0.69930555555555596" top="0.75" bottom="0.75" header="0.3" footer="0.3"/>
  <pageSetup paperSize="9" orientation="portrait" horizontalDpi="200" verticalDpi="30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6"/>
  <sheetViews>
    <sheetView tabSelected="1" workbookViewId="0">
      <selection activeCell="L8" sqref="L8"/>
    </sheetView>
  </sheetViews>
  <sheetFormatPr defaultColWidth="9" defaultRowHeight="13.5" x14ac:dyDescent="0.15"/>
  <cols>
    <col min="1" max="1" width="8" customWidth="1"/>
    <col min="2" max="2" width="17.375" customWidth="1"/>
    <col min="3" max="3" width="12.625" customWidth="1"/>
    <col min="4" max="4" width="13" customWidth="1"/>
    <col min="5" max="5" width="19.75" customWidth="1"/>
  </cols>
  <sheetData>
    <row r="1" spans="2:11" ht="33" customHeight="1" x14ac:dyDescent="0.15">
      <c r="B1" s="16" t="s">
        <v>13</v>
      </c>
      <c r="C1" s="16"/>
      <c r="D1" s="16"/>
      <c r="E1" s="16"/>
    </row>
    <row r="2" spans="2:11" ht="24.95" customHeight="1" x14ac:dyDescent="0.3">
      <c r="B2" s="1" t="s">
        <v>1</v>
      </c>
      <c r="C2" s="2" t="s">
        <v>2</v>
      </c>
      <c r="D2" s="2" t="s">
        <v>3</v>
      </c>
      <c r="E2" s="3" t="s">
        <v>4</v>
      </c>
    </row>
    <row r="3" spans="2:11" ht="24.95" customHeight="1" x14ac:dyDescent="0.35">
      <c r="B3" s="4" t="s">
        <v>14</v>
      </c>
      <c r="C3" s="5">
        <v>43953</v>
      </c>
      <c r="D3" s="6">
        <v>5</v>
      </c>
      <c r="E3" s="7">
        <f>C3+D3</f>
        <v>43958</v>
      </c>
      <c r="F3" s="17"/>
      <c r="G3" s="17" t="s">
        <v>22</v>
      </c>
    </row>
    <row r="4" spans="2:11" ht="24.95" customHeight="1" x14ac:dyDescent="0.35">
      <c r="B4" s="4" t="s">
        <v>15</v>
      </c>
      <c r="C4" s="5">
        <v>43956</v>
      </c>
      <c r="D4" s="6">
        <v>9</v>
      </c>
      <c r="E4" s="7">
        <f t="shared" ref="E4:E10" si="0">C4+D4</f>
        <v>43965</v>
      </c>
    </row>
    <row r="5" spans="2:11" ht="24.95" customHeight="1" x14ac:dyDescent="0.35">
      <c r="B5" s="4" t="s">
        <v>16</v>
      </c>
      <c r="C5" s="5">
        <v>43960</v>
      </c>
      <c r="D5" s="6">
        <v>15</v>
      </c>
      <c r="E5" s="7">
        <f t="shared" si="0"/>
        <v>43975</v>
      </c>
    </row>
    <row r="6" spans="2:11" ht="24.95" customHeight="1" x14ac:dyDescent="0.35">
      <c r="B6" s="4" t="s">
        <v>17</v>
      </c>
      <c r="C6" s="5">
        <v>43961</v>
      </c>
      <c r="D6" s="6">
        <v>8</v>
      </c>
      <c r="E6" s="7">
        <f t="shared" si="0"/>
        <v>43969</v>
      </c>
      <c r="G6" s="17" t="s">
        <v>22</v>
      </c>
    </row>
    <row r="7" spans="2:11" ht="24.95" customHeight="1" x14ac:dyDescent="0.35">
      <c r="B7" s="4" t="s">
        <v>18</v>
      </c>
      <c r="C7" s="5">
        <v>43968</v>
      </c>
      <c r="D7" s="6">
        <v>8</v>
      </c>
      <c r="E7" s="7">
        <f t="shared" si="0"/>
        <v>43976</v>
      </c>
    </row>
    <row r="8" spans="2:11" ht="24.95" customHeight="1" x14ac:dyDescent="0.35">
      <c r="B8" s="4" t="s">
        <v>19</v>
      </c>
      <c r="C8" s="5">
        <v>43974</v>
      </c>
      <c r="D8" s="6">
        <v>19</v>
      </c>
      <c r="E8" s="7">
        <f t="shared" si="0"/>
        <v>43993</v>
      </c>
    </row>
    <row r="9" spans="2:11" ht="24.95" customHeight="1" x14ac:dyDescent="0.35">
      <c r="B9" s="4" t="s">
        <v>20</v>
      </c>
      <c r="C9" s="5">
        <v>43980</v>
      </c>
      <c r="D9" s="6">
        <v>8</v>
      </c>
      <c r="E9" s="7">
        <f t="shared" si="0"/>
        <v>43988</v>
      </c>
    </row>
    <row r="10" spans="2:11" ht="24.95" customHeight="1" x14ac:dyDescent="0.35">
      <c r="B10" s="8" t="s">
        <v>21</v>
      </c>
      <c r="C10" s="9">
        <v>43987</v>
      </c>
      <c r="D10" s="10">
        <v>12</v>
      </c>
      <c r="E10" s="11">
        <f t="shared" si="0"/>
        <v>43999</v>
      </c>
    </row>
    <row r="13" spans="2:11" x14ac:dyDescent="0.15">
      <c r="E13" s="12"/>
    </row>
    <row r="15" spans="2:11" x14ac:dyDescent="0.15">
      <c r="K15" s="17" t="s">
        <v>22</v>
      </c>
    </row>
    <row r="16" spans="2:11" x14ac:dyDescent="0.15">
      <c r="E16" s="13"/>
    </row>
  </sheetData>
  <mergeCells count="1">
    <mergeCell ref="B1:E1"/>
  </mergeCells>
  <phoneticPr fontId="6" type="noConversion"/>
  <pageMargins left="0.69930555555555596" right="0.69930555555555596" top="0.75" bottom="0.75" header="0.3" footer="0.3"/>
  <pageSetup paperSize="9" orientation="portrait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Medium国石油大学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平凡</dc:creator>
  <cp:lastModifiedBy>Administrator</cp:lastModifiedBy>
  <dcterms:created xsi:type="dcterms:W3CDTF">2012-07-09T01:54:00Z</dcterms:created>
  <dcterms:modified xsi:type="dcterms:W3CDTF">2020-03-14T03:28:19Z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