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Progress Chart" sheetId="1" r:id="rId1"/>
  </sheets>
  <calcPr calcId="144525"/>
</workbook>
</file>

<file path=xl/sharedStrings.xml><?xml version="1.0" encoding="utf-8"?>
<sst xmlns="http://schemas.openxmlformats.org/spreadsheetml/2006/main" count="32" uniqueCount="32">
  <si>
    <t>生产TaskDurationPlan表-Gantt Chart</t>
  </si>
  <si>
    <t>日</t>
  </si>
  <si>
    <t>一</t>
  </si>
  <si>
    <t>二</t>
  </si>
  <si>
    <t>三</t>
  </si>
  <si>
    <t>四</t>
  </si>
  <si>
    <t>五</t>
  </si>
  <si>
    <t>六</t>
  </si>
  <si>
    <t>No.</t>
  </si>
  <si>
    <t>Product Name</t>
  </si>
  <si>
    <t>Owner</t>
  </si>
  <si>
    <t>Start Time</t>
  </si>
  <si>
    <t>End Time</t>
  </si>
  <si>
    <t>Plan Days</t>
  </si>
  <si>
    <t>ActualEnd Time</t>
  </si>
  <si>
    <t>是否推迟</t>
  </si>
  <si>
    <t>甲-1</t>
  </si>
  <si>
    <t>甲</t>
  </si>
  <si>
    <t>甲-2</t>
  </si>
  <si>
    <t>乙</t>
  </si>
  <si>
    <t>甲-3</t>
  </si>
  <si>
    <t>丙</t>
  </si>
  <si>
    <t>甲-4</t>
  </si>
  <si>
    <t>丁</t>
  </si>
  <si>
    <t>甲-5</t>
  </si>
  <si>
    <t>戊</t>
  </si>
  <si>
    <t>甲-6</t>
  </si>
  <si>
    <t>己</t>
  </si>
  <si>
    <t>甲-7</t>
  </si>
  <si>
    <t>庚</t>
  </si>
  <si>
    <t>甲-8</t>
  </si>
  <si>
    <t>辛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</si>
</sst>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d"/>
    <numFmt numFmtId="177" formatCode="yyyy&quot;年&quot;m&quot;月&quot;;@"/>
    <numFmt numFmtId="178" formatCode="0 Days"/>
    <numFmt numFmtId="179" formatCode="&quot;推&quot;&quot;迟&quot;0"/>
    <numFmt numFmtId="180" formatCode="0&quot;项&quot;"/>
  </numFmts>
  <fonts count="35">
    <font>
      <sz val="11"/>
      <color indexed="8"/>
      <name val="Calibri"/>
      <charset val="0"/>
    </font>
    <font>
      <b/>
      <sz val="11"/>
      <color indexed="8"/>
      <name val="字魂45号-冰宇雅宋"/>
      <charset val="0"/>
    </font>
    <font>
      <b/>
      <sz val="11"/>
      <color theme="1"/>
      <name val="字魂45号-冰宇雅宋"/>
      <charset val="0"/>
    </font>
    <font>
      <b/>
      <sz val="22"/>
      <color theme="0"/>
      <name val="字魂45号-冰宇雅宋"/>
      <charset val="0"/>
    </font>
    <font>
      <b/>
      <sz val="14"/>
      <color rgb="FF3C83B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color rgb="FFFF0000"/>
      <name val="字魂45号-冰宇雅宋"/>
      <charset val="134"/>
    </font>
    <font>
      <b/>
      <sz val="11"/>
      <color theme="1"/>
      <name val="字魂45号-冰宇雅宋"/>
      <charset val="134"/>
    </font>
    <font>
      <b/>
      <sz val="11"/>
      <color rgb="FFFFFF00"/>
      <name val="字魂45号-冰宇雅宋"/>
      <charset val="134"/>
    </font>
    <font>
      <b/>
      <sz val="22"/>
      <color indexed="8"/>
      <name val="字魂45号-冰宇雅宋"/>
      <charset val="0"/>
    </font>
    <font>
      <b/>
      <sz val="12"/>
      <color theme="0"/>
      <name val="字魂45号-冰宇雅宋"/>
      <charset val="134"/>
    </font>
    <font>
      <b/>
      <sz val="11"/>
      <color indexed="8"/>
      <name val="字魂45号-冰宇雅宋"/>
      <charset val="134"/>
    </font>
    <font>
      <b/>
      <sz val="12"/>
      <color theme="1"/>
      <name val="字魂45号-冰宇雅宋"/>
      <charset val="134"/>
    </font>
    <font>
      <b/>
      <sz val="11"/>
      <color rgb="FF000000"/>
      <name val="字魂45号-冰宇雅宋"/>
      <charset val="0"/>
    </font>
    <font>
      <b/>
      <sz val="11"/>
      <color rgb="FF000000"/>
      <name val="字魂45号-冰宇雅宋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83B1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theme="0" tint="-0.15"/>
      </left>
      <right/>
      <top style="thin">
        <color theme="0" tint="-0.15"/>
      </top>
      <bottom/>
      <diagonal/>
    </border>
    <border>
      <left/>
      <right/>
      <top style="thin">
        <color theme="0" tint="-0.15"/>
      </top>
      <bottom/>
      <diagonal/>
    </border>
    <border>
      <left/>
      <right style="thin">
        <color theme="0" tint="-0.15"/>
      </right>
      <top style="thin">
        <color theme="0" tint="-0.15"/>
      </top>
      <bottom/>
      <diagonal/>
    </border>
    <border>
      <left style="thin">
        <color theme="0" tint="-0.15"/>
      </left>
      <right/>
      <top/>
      <bottom/>
      <diagonal/>
    </border>
    <border>
      <left/>
      <right style="thin">
        <color theme="0" tint="-0.15"/>
      </right>
      <top/>
      <bottom/>
      <diagonal/>
    </border>
    <border>
      <left style="thin">
        <color theme="0" tint="-0.15"/>
      </left>
      <right/>
      <top/>
      <bottom style="thin">
        <color theme="0" tint="-0.15"/>
      </bottom>
      <diagonal/>
    </border>
    <border>
      <left/>
      <right/>
      <top/>
      <bottom style="thin">
        <color theme="0" tint="-0.15"/>
      </bottom>
      <diagonal/>
    </border>
    <border>
      <left/>
      <right style="thin">
        <color theme="0" tint="-0.15"/>
      </right>
      <top/>
      <bottom style="thin">
        <color theme="0" tint="-0.15"/>
      </bottom>
      <diagonal/>
    </border>
    <border>
      <left style="hair">
        <color theme="0" tint="-0.25"/>
      </left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hair">
        <color theme="0" tint="-0.25"/>
      </left>
      <right/>
      <top style="hair">
        <color theme="0" tint="-0.25"/>
      </top>
      <bottom style="hair">
        <color theme="0" tint="-0.25"/>
      </bottom>
      <diagonal/>
    </border>
    <border>
      <left/>
      <right/>
      <top style="hair">
        <color theme="0" tint="-0.25"/>
      </top>
      <bottom style="hair">
        <color theme="0" tint="-0.25"/>
      </bottom>
      <diagonal/>
    </border>
    <border>
      <left/>
      <right style="hair">
        <color theme="0" tint="-0.25"/>
      </right>
      <top style="hair">
        <color theme="0" tint="-0.25"/>
      </top>
      <bottom style="hair">
        <color theme="0" tint="-0.2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3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16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8" borderId="17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34" fillId="11" borderId="16" applyNumberFormat="0" applyAlignment="0" applyProtection="0">
      <alignment vertical="center"/>
    </xf>
    <xf numFmtId="0" fontId="30" fillId="26" borderId="18" applyNumberFormat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3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9" fontId="1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gradientFill degree="90">
          <stop position="0">
            <color rgb="FFFCD0C3"/>
          </stop>
          <stop position="1">
            <color rgb="FFFCD0C3"/>
          </stop>
        </gradientFill>
      </fill>
    </dxf>
    <dxf>
      <fill>
        <gradientFill degree="90">
          <stop position="0">
            <color theme="0" tint="-0.05"/>
          </stop>
          <stop position="1">
            <color theme="0" tint="-0.05"/>
          </stop>
        </gradientFill>
      </fill>
    </dxf>
  </dxfs>
  <tableStyles count="0" defaultTableStyle="TableStyleMedium2" defaultPivotStyle="PivotStyleLight16"/>
  <colors>
    <mruColors>
      <color rgb="00D0EDEE"/>
      <color rgb="0015373A"/>
      <color rgb="00A5A5A5"/>
      <color rgb="00F3F18C"/>
      <color rgb="00EBEEBF"/>
      <color rgb="00F8A48A"/>
      <color rgb="004A8BB5"/>
      <color rgb="00FCD0C3"/>
      <color rgb="00ED7D31"/>
      <color rgb="003C83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032085561497"/>
          <c:y val="0.237293972939729"/>
          <c:w val="0.76201871657754"/>
          <c:h val="0.722115621156212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Progress Chart!$C$14:$C$21</c:f>
              <c:strCache>
                <c:ptCount val="8"/>
                <c:pt idx="0">
                  <c:v>甲-1</c:v>
                </c:pt>
                <c:pt idx="1">
                  <c:v>甲-2</c:v>
                </c:pt>
                <c:pt idx="2">
                  <c:v>甲-3</c:v>
                </c:pt>
                <c:pt idx="3">
                  <c:v>甲-4</c:v>
                </c:pt>
                <c:pt idx="4">
                  <c:v>甲-5</c:v>
                </c:pt>
                <c:pt idx="5">
                  <c:v>甲-6</c:v>
                </c:pt>
                <c:pt idx="6">
                  <c:v>甲-7</c:v>
                </c:pt>
                <c:pt idx="7">
                  <c:v>甲-8</c:v>
                </c:pt>
              </c:strCache>
            </c:strRef>
          </c:cat>
          <c:val>
            <c:numRef>
              <c:f>Progress Chart!$K$14:$K$21</c:f>
              <c:numCache>
                <c:formatCode>yyyy/m/d</c:formatCode>
                <c:ptCount val="8"/>
                <c:pt idx="0">
                  <c:v>44275</c:v>
                </c:pt>
                <c:pt idx="1">
                  <c:v>44277</c:v>
                </c:pt>
                <c:pt idx="2">
                  <c:v>44283</c:v>
                </c:pt>
                <c:pt idx="3">
                  <c:v>44283</c:v>
                </c:pt>
                <c:pt idx="4">
                  <c:v>44277</c:v>
                </c:pt>
                <c:pt idx="5">
                  <c:v>44275</c:v>
                </c:pt>
                <c:pt idx="6">
                  <c:v>44280</c:v>
                </c:pt>
                <c:pt idx="7">
                  <c:v>44281</c:v>
                </c:pt>
              </c:numCache>
            </c:numRef>
          </c:val>
        </c:ser>
        <c:ser>
          <c:idx val="1"/>
          <c:order val="1"/>
          <c:tx>
            <c:strRef>
              <c:f>Progress Chart!$L$13</c:f>
              <c:strCache>
                <c:ptCount val="1"/>
                <c:pt idx="0">
                  <c:v>Plan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Progress Chart!$C$14:$C$21</c:f>
              <c:strCache>
                <c:ptCount val="8"/>
                <c:pt idx="0">
                  <c:v>甲-1</c:v>
                </c:pt>
                <c:pt idx="1">
                  <c:v>甲-2</c:v>
                </c:pt>
                <c:pt idx="2">
                  <c:v>甲-3</c:v>
                </c:pt>
                <c:pt idx="3">
                  <c:v>甲-4</c:v>
                </c:pt>
                <c:pt idx="4">
                  <c:v>甲-5</c:v>
                </c:pt>
                <c:pt idx="5">
                  <c:v>甲-6</c:v>
                </c:pt>
                <c:pt idx="6">
                  <c:v>甲-7</c:v>
                </c:pt>
                <c:pt idx="7">
                  <c:v>甲-8</c:v>
                </c:pt>
              </c:strCache>
            </c:strRef>
          </c:cat>
          <c:val>
            <c:numRef>
              <c:f>Progress Chart!$L$14:$L$21</c:f>
              <c:numCache>
                <c:formatCode>0 Days</c:formatCode>
                <c:ptCount val="8"/>
                <c:pt idx="0">
                  <c:v>8</c:v>
                </c:pt>
                <c:pt idx="1">
                  <c:v>7</c:v>
                </c:pt>
                <c:pt idx="2">
                  <c:v>16</c:v>
                </c:pt>
                <c:pt idx="3">
                  <c:v>11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5969027"/>
        <c:axId val="189457444"/>
      </c:barChart>
      <c:catAx>
        <c:axId val="445969027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solidFill>
            <a:srgbClr val="3C83B1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89457444"/>
        <c:crosses val="autoZero"/>
        <c:auto val="1"/>
        <c:lblAlgn val="ctr"/>
        <c:lblOffset val="100"/>
        <c:noMultiLvlLbl val="0"/>
      </c:catAx>
      <c:valAx>
        <c:axId val="189457444"/>
        <c:scaling>
          <c:orientation val="minMax"/>
          <c:min val="44275"/>
        </c:scaling>
        <c:delete val="0"/>
        <c:axPos val="t"/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rgbClr val="15373A"/>
                </a:solidFill>
                <a:uFill>
                  <a:solidFill>
                    <a:schemeClr val="bg1"/>
                  </a:solidFill>
                </a:u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459690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bg1"/>
                  </a:solidFill>
                </a:u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860427807486631"/>
          <c:y val="0.010332103321033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bg1"/>
                </a:solidFill>
              </a:u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459740</xdr:colOff>
      <xdr:row>2</xdr:row>
      <xdr:rowOff>66675</xdr:rowOff>
    </xdr:from>
    <xdr:to>
      <xdr:col>14</xdr:col>
      <xdr:colOff>8890</xdr:colOff>
      <xdr:row>11</xdr:row>
      <xdr:rowOff>104775</xdr:rowOff>
    </xdr:to>
    <xdr:graphicFrame>
      <xdr:nvGraphicFramePr>
        <xdr:cNvPr id="3" name="图表 2"/>
        <xdr:cNvGraphicFramePr/>
      </xdr:nvGraphicFramePr>
      <xdr:xfrm>
        <a:off x="3292475" y="600075"/>
        <a:ext cx="5295265" cy="2324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IO22"/>
  <sheetViews>
    <sheetView showGridLines="0" tabSelected="1" workbookViewId="0">
      <selection activeCell="S16" sqref="S16"/>
    </sheetView>
  </sheetViews>
  <sheetFormatPr defaultColWidth="9" defaultRowHeight="13.8"/>
  <cols>
    <col min="1" max="1" width="2.28703703703704" style="2" customWidth="1"/>
    <col min="2" max="8" width="5.57407407407407" style="3" customWidth="1"/>
    <col min="9" max="9" width="12" style="3" customWidth="1"/>
    <col min="10" max="10" width="15" style="4" customWidth="1"/>
    <col min="11" max="11" width="15.1388888888889" style="3" customWidth="1"/>
    <col min="12" max="12" width="11.9259259259259" style="4" customWidth="1"/>
    <col min="13" max="13" width="16.8611111111111" style="4" customWidth="1"/>
    <col min="14" max="14" width="12.8611111111111" style="4" customWidth="1"/>
    <col min="15" max="15" width="2.42592592592593" style="5" customWidth="1"/>
    <col min="16" max="16" width="1.86111111111111" style="3" customWidth="1"/>
    <col min="17" max="249" width="9" style="3"/>
    <col min="250" max="16384" width="9" style="2"/>
  </cols>
  <sheetData>
    <row r="1" ht="9" customHeight="1"/>
    <row r="2" ht="33" customHeight="1" spans="2:14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0" customHeight="1" spans="2:249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8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</row>
    <row r="4" s="1" customFormat="1" ht="20" customHeight="1" spans="2:249">
      <c r="B4" s="8">
        <f ca="1">NOW()</f>
        <v>44381.8047800926</v>
      </c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</row>
    <row r="5" s="1" customFormat="1" ht="20" customHeight="1" spans="2:249"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1" t="s">
        <v>7</v>
      </c>
      <c r="I5" s="7"/>
      <c r="J5" s="7"/>
      <c r="K5" s="7"/>
      <c r="L5" s="7"/>
      <c r="M5" s="7"/>
      <c r="N5" s="7"/>
      <c r="O5" s="28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</row>
    <row r="6" s="1" customFormat="1" ht="20" customHeight="1" spans="2:249">
      <c r="B6" s="12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3" t="str">
        <v/>
      </c>
      <c r="D6" s="13" t="str">
        <v/>
      </c>
      <c r="E6" s="13" t="str">
        <v/>
      </c>
      <c r="F6" s="13">
        <v>44378</v>
      </c>
      <c r="G6" s="13">
        <v>44379</v>
      </c>
      <c r="H6" s="14">
        <v>44380</v>
      </c>
      <c r="I6" s="7"/>
      <c r="J6" s="7"/>
      <c r="K6" s="7"/>
      <c r="L6" s="7"/>
      <c r="M6" s="7"/>
      <c r="N6" s="7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</row>
    <row r="7" s="1" customFormat="1" ht="20" customHeight="1" spans="2:249">
      <c r="B7" s="12">
        <v>44381</v>
      </c>
      <c r="C7" s="13">
        <v>44382</v>
      </c>
      <c r="D7" s="13">
        <v>44383</v>
      </c>
      <c r="E7" s="13">
        <v>44384</v>
      </c>
      <c r="F7" s="13">
        <v>44385</v>
      </c>
      <c r="G7" s="13">
        <v>44386</v>
      </c>
      <c r="H7" s="14">
        <v>44387</v>
      </c>
      <c r="I7" s="7"/>
      <c r="J7" s="7"/>
      <c r="K7" s="7"/>
      <c r="L7" s="7"/>
      <c r="M7" s="7"/>
      <c r="N7" s="7"/>
      <c r="O7" s="28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</row>
    <row r="8" s="1" customFormat="1" ht="20" customHeight="1" spans="2:249">
      <c r="B8" s="12">
        <v>44388</v>
      </c>
      <c r="C8" s="13">
        <v>44389</v>
      </c>
      <c r="D8" s="13">
        <v>44390</v>
      </c>
      <c r="E8" s="13">
        <v>44391</v>
      </c>
      <c r="F8" s="13">
        <v>44392</v>
      </c>
      <c r="G8" s="13">
        <v>44393</v>
      </c>
      <c r="H8" s="14">
        <v>44394</v>
      </c>
      <c r="I8" s="7"/>
      <c r="J8" s="7"/>
      <c r="K8" s="7"/>
      <c r="L8" s="7"/>
      <c r="M8" s="7"/>
      <c r="N8" s="7"/>
      <c r="O8" s="28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</row>
    <row r="9" s="1" customFormat="1" ht="20" customHeight="1" spans="2:249">
      <c r="B9" s="12">
        <v>44395</v>
      </c>
      <c r="C9" s="13">
        <v>44396</v>
      </c>
      <c r="D9" s="13">
        <v>44397</v>
      </c>
      <c r="E9" s="13">
        <v>44398</v>
      </c>
      <c r="F9" s="13">
        <v>44399</v>
      </c>
      <c r="G9" s="13">
        <v>44400</v>
      </c>
      <c r="H9" s="14">
        <v>44401</v>
      </c>
      <c r="I9" s="7"/>
      <c r="J9" s="7"/>
      <c r="K9" s="7"/>
      <c r="L9" s="7"/>
      <c r="M9" s="7"/>
      <c r="N9" s="7"/>
      <c r="O9" s="28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</row>
    <row r="10" s="1" customFormat="1" ht="20" customHeight="1" spans="2:249">
      <c r="B10" s="12">
        <v>44402</v>
      </c>
      <c r="C10" s="13">
        <v>44403</v>
      </c>
      <c r="D10" s="13">
        <v>44404</v>
      </c>
      <c r="E10" s="13">
        <v>44405</v>
      </c>
      <c r="F10" s="13">
        <v>44406</v>
      </c>
      <c r="G10" s="13">
        <v>44407</v>
      </c>
      <c r="H10" s="15">
        <v>44408</v>
      </c>
      <c r="I10" s="19"/>
      <c r="J10" s="19"/>
      <c r="K10" s="19"/>
      <c r="L10" s="30"/>
      <c r="M10" s="30"/>
      <c r="N10" s="30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</row>
    <row r="11" s="1" customFormat="1" ht="20" customHeight="1" spans="2:249">
      <c r="B11" s="16" t="str">
        <v/>
      </c>
      <c r="C11" s="17" t="str">
        <v/>
      </c>
      <c r="D11" s="17" t="str">
        <v/>
      </c>
      <c r="E11" s="17" t="str">
        <v/>
      </c>
      <c r="F11" s="17" t="str">
        <v/>
      </c>
      <c r="G11" s="17" t="str">
        <v/>
      </c>
      <c r="H11" s="18" t="str">
        <v/>
      </c>
      <c r="I11" s="19"/>
      <c r="J11" s="19"/>
      <c r="K11" s="19"/>
      <c r="L11" s="30"/>
      <c r="M11" s="30"/>
      <c r="N11" s="30"/>
      <c r="O11" s="28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</row>
    <row r="12" s="1" customFormat="1" ht="13" customHeight="1" spans="2:249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30"/>
      <c r="M12" s="30"/>
      <c r="N12" s="30"/>
      <c r="O12" s="28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</row>
    <row r="13" ht="41" customHeight="1" spans="2:17">
      <c r="B13" s="20" t="s">
        <v>8</v>
      </c>
      <c r="C13" s="21" t="s">
        <v>9</v>
      </c>
      <c r="D13" s="22"/>
      <c r="E13" s="22"/>
      <c r="F13" s="22"/>
      <c r="G13" s="22"/>
      <c r="H13" s="23"/>
      <c r="I13" s="20" t="s">
        <v>10</v>
      </c>
      <c r="J13" s="31" t="s">
        <v>11</v>
      </c>
      <c r="K13" s="32" t="s">
        <v>12</v>
      </c>
      <c r="L13" s="31" t="s">
        <v>13</v>
      </c>
      <c r="M13" s="31" t="s">
        <v>14</v>
      </c>
      <c r="N13" s="33" t="s">
        <v>15</v>
      </c>
      <c r="O13" s="34"/>
      <c r="P13" s="35"/>
      <c r="Q13" s="40"/>
    </row>
    <row r="14" ht="20" customHeight="1" spans="2:17">
      <c r="B14" s="24">
        <v>1</v>
      </c>
      <c r="C14" s="25" t="s">
        <v>16</v>
      </c>
      <c r="D14" s="26"/>
      <c r="E14" s="26"/>
      <c r="F14" s="26"/>
      <c r="G14" s="26"/>
      <c r="H14" s="27"/>
      <c r="I14" s="24" t="s">
        <v>17</v>
      </c>
      <c r="J14" s="36">
        <v>44267</v>
      </c>
      <c r="K14" s="36">
        <v>44275</v>
      </c>
      <c r="L14" s="37">
        <f>K14-J14</f>
        <v>8</v>
      </c>
      <c r="M14" s="36">
        <v>44061</v>
      </c>
      <c r="N14" s="38" t="str">
        <f>IF(M14&gt;J14,M14-J14,"")</f>
        <v/>
      </c>
      <c r="O14" s="34"/>
      <c r="P14" s="35"/>
      <c r="Q14" s="40"/>
    </row>
    <row r="15" ht="20" customHeight="1" spans="2:15">
      <c r="B15" s="24">
        <v>2</v>
      </c>
      <c r="C15" s="25" t="s">
        <v>18</v>
      </c>
      <c r="D15" s="26"/>
      <c r="E15" s="26"/>
      <c r="F15" s="26"/>
      <c r="G15" s="26"/>
      <c r="H15" s="27"/>
      <c r="I15" s="24" t="s">
        <v>19</v>
      </c>
      <c r="J15" s="36">
        <v>44270</v>
      </c>
      <c r="K15" s="36">
        <v>44277</v>
      </c>
      <c r="L15" s="37">
        <f t="shared" ref="L15:L33" si="0">K15-J15</f>
        <v>7</v>
      </c>
      <c r="M15" s="36">
        <v>44058</v>
      </c>
      <c r="N15" s="38" t="str">
        <f t="shared" ref="N15:N21" si="1">IF(M15&gt;J15,M15-J15,"")</f>
        <v/>
      </c>
      <c r="O15" s="34"/>
    </row>
    <row r="16" ht="20" customHeight="1" spans="2:17">
      <c r="B16" s="24">
        <v>3</v>
      </c>
      <c r="C16" s="25" t="s">
        <v>20</v>
      </c>
      <c r="D16" s="26"/>
      <c r="E16" s="26"/>
      <c r="F16" s="26"/>
      <c r="G16" s="26"/>
      <c r="H16" s="27"/>
      <c r="I16" s="24" t="s">
        <v>21</v>
      </c>
      <c r="J16" s="36">
        <v>44267</v>
      </c>
      <c r="K16" s="36">
        <v>44283</v>
      </c>
      <c r="L16" s="37">
        <f t="shared" si="0"/>
        <v>16</v>
      </c>
      <c r="M16" s="36">
        <v>44058</v>
      </c>
      <c r="N16" s="38" t="str">
        <f t="shared" si="1"/>
        <v/>
      </c>
      <c r="O16" s="34"/>
      <c r="P16" s="39"/>
      <c r="Q16" s="41"/>
    </row>
    <row r="17" ht="20" customHeight="1" spans="2:15">
      <c r="B17" s="24">
        <v>4</v>
      </c>
      <c r="C17" s="25" t="s">
        <v>22</v>
      </c>
      <c r="D17" s="26"/>
      <c r="E17" s="26"/>
      <c r="F17" s="26"/>
      <c r="G17" s="26"/>
      <c r="H17" s="27"/>
      <c r="I17" s="24" t="s">
        <v>23</v>
      </c>
      <c r="J17" s="36">
        <v>44272</v>
      </c>
      <c r="K17" s="36">
        <v>44283</v>
      </c>
      <c r="L17" s="37">
        <f t="shared" si="0"/>
        <v>11</v>
      </c>
      <c r="M17" s="36">
        <v>44091</v>
      </c>
      <c r="N17" s="38" t="str">
        <f t="shared" si="1"/>
        <v/>
      </c>
      <c r="O17" s="34"/>
    </row>
    <row r="18" ht="20" customHeight="1" spans="2:17">
      <c r="B18" s="24">
        <v>5</v>
      </c>
      <c r="C18" s="25" t="s">
        <v>24</v>
      </c>
      <c r="D18" s="26"/>
      <c r="E18" s="26"/>
      <c r="F18" s="26"/>
      <c r="G18" s="26"/>
      <c r="H18" s="27"/>
      <c r="I18" s="24" t="s">
        <v>25</v>
      </c>
      <c r="J18" s="36">
        <v>44275</v>
      </c>
      <c r="K18" s="36">
        <v>44277</v>
      </c>
      <c r="L18" s="37">
        <f t="shared" si="0"/>
        <v>2</v>
      </c>
      <c r="M18" s="36">
        <v>44063</v>
      </c>
      <c r="N18" s="38" t="str">
        <f t="shared" si="1"/>
        <v/>
      </c>
      <c r="O18" s="34"/>
      <c r="Q18" s="41"/>
    </row>
    <row r="19" ht="20" customHeight="1" spans="2:15">
      <c r="B19" s="24">
        <v>6</v>
      </c>
      <c r="C19" s="25" t="s">
        <v>26</v>
      </c>
      <c r="D19" s="26"/>
      <c r="E19" s="26"/>
      <c r="F19" s="26"/>
      <c r="G19" s="26"/>
      <c r="H19" s="27"/>
      <c r="I19" s="24" t="s">
        <v>27</v>
      </c>
      <c r="J19" s="36">
        <v>44273</v>
      </c>
      <c r="K19" s="36">
        <v>44275</v>
      </c>
      <c r="L19" s="37">
        <f t="shared" si="0"/>
        <v>2</v>
      </c>
      <c r="M19" s="36">
        <v>44060</v>
      </c>
      <c r="N19" s="38" t="str">
        <f t="shared" si="1"/>
        <v/>
      </c>
      <c r="O19" s="34"/>
    </row>
    <row r="20" ht="20" customHeight="1" spans="2:15">
      <c r="B20" s="24">
        <v>7</v>
      </c>
      <c r="C20" s="25" t="s">
        <v>28</v>
      </c>
      <c r="D20" s="26"/>
      <c r="E20" s="26"/>
      <c r="F20" s="26"/>
      <c r="G20" s="26"/>
      <c r="H20" s="27"/>
      <c r="I20" s="24" t="s">
        <v>29</v>
      </c>
      <c r="J20" s="36">
        <v>44277</v>
      </c>
      <c r="K20" s="36">
        <v>44280</v>
      </c>
      <c r="L20" s="37">
        <f t="shared" si="0"/>
        <v>3</v>
      </c>
      <c r="M20" s="36">
        <v>44055</v>
      </c>
      <c r="N20" s="38" t="str">
        <f t="shared" si="1"/>
        <v/>
      </c>
      <c r="O20" s="34"/>
    </row>
    <row r="21" ht="20" customHeight="1" spans="2:14">
      <c r="B21" s="24">
        <v>8</v>
      </c>
      <c r="C21" s="25" t="s">
        <v>30</v>
      </c>
      <c r="D21" s="26"/>
      <c r="E21" s="26"/>
      <c r="F21" s="26"/>
      <c r="G21" s="26"/>
      <c r="H21" s="27"/>
      <c r="I21" s="24" t="s">
        <v>31</v>
      </c>
      <c r="J21" s="36">
        <v>44271</v>
      </c>
      <c r="K21" s="36">
        <v>44281</v>
      </c>
      <c r="L21" s="37">
        <f t="shared" si="0"/>
        <v>10</v>
      </c>
      <c r="M21" s="36">
        <v>44056</v>
      </c>
      <c r="N21" s="38" t="str">
        <f t="shared" si="1"/>
        <v/>
      </c>
    </row>
    <row r="22" ht="7" customHeight="1"/>
  </sheetData>
  <mergeCells count="11">
    <mergeCell ref="B2:N2"/>
    <mergeCell ref="B4:H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</mergeCells>
  <conditionalFormatting sqref="N14:N21">
    <cfRule type="dataBar" priority="2">
      <dataBar>
        <cfvo type="min"/>
        <cfvo type="max"/>
        <color rgb="FFFCD0C3"/>
      </dataBar>
      <extLst>
        <ext xmlns:x14="http://schemas.microsoft.com/office/spreadsheetml/2009/9/main" uri="{B025F937-C7B1-47D3-B67F-A62EFF666E3E}">
          <x14:id>{983b2292-6bb1-47e0-a89f-be3b2660c558}</x14:id>
        </ext>
      </extLst>
    </cfRule>
    <cfRule type="expression" dxfId="0" priority="4">
      <formula>"IF$H5&gt;0,推迟&amp;$H5"</formula>
    </cfRule>
  </conditionalFormatting>
  <conditionalFormatting sqref="B4 B5:H11">
    <cfRule type="cellIs" dxfId="1" priority="1" operator="equal">
      <formula>TODAY()</formula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3b2292-6bb1-47e0-a89f-be3b2660c558}">
            <x14:dataBar minLength="0" maxLength="100" negativeBarBorderColorSameAsPositive="0">
              <x14:cfvo type="autoMin"/>
              <x14:cfvo type="autoMax"/>
              <x14:negativeFillColor rgb="FFFF0000"/>
              <x14:negativeBorderColor rgb="FFFF0000"/>
              <x14:axisColor rgb="FF000000"/>
            </x14:dataBar>
          </x14:cfRule>
          <xm:sqref>N14:N21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2019-11-14T04:43:00Z</dcterms:created>
  <dcterms:modified xsi:type="dcterms:W3CDTF">2021-07-04T11:19:06Z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3EED39D506EA4E788E17819FD6D47A1E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v1.0_mb_yB7kX01RZ5/DVj+5r4XgVw==</vt:lpwstr>
  </property>
</Properties>
</file>