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935" windowHeight="7785"/>
  </bookViews>
  <sheets>
    <sheet name="Sheet4" sheetId="1" r:id="rId1"/>
  </sheets>
  <calcPr calcId="144525"/>
</workbook>
</file>

<file path=xl/sharedStrings.xml><?xml version="1.0" encoding="utf-8"?>
<sst xmlns="http://schemas.openxmlformats.org/spreadsheetml/2006/main" count="16" uniqueCount="16">
  <si>
    <t>Project工程</t>
  </si>
  <si>
    <t>Start Time</t>
  </si>
  <si>
    <t>End Time</t>
  </si>
  <si>
    <t>PlanDone周期</t>
  </si>
  <si>
    <t>工程用时百分比</t>
  </si>
  <si>
    <t>Project 1</t>
  </si>
  <si>
    <t>Project 2</t>
  </si>
  <si>
    <t>Project 3</t>
  </si>
  <si>
    <t>Project 4</t>
  </si>
  <si>
    <t>Project 5</t>
  </si>
  <si>
    <t>Project 6</t>
  </si>
  <si>
    <t>Project 7</t>
  </si>
  <si>
    <t>工程8</t>
  </si>
  <si>
    <t>工程9</t>
  </si>
  <si>
    <t>Project 10</t>
  </si>
  <si>
    <t>Project 11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</si>
</sst>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m&quot;月&quot;d&quot;日&quot;;@"/>
  </numFmts>
  <fonts count="25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b/>
      <sz val="14"/>
      <color theme="0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-0.5"/>
        <bgColor indexed="64"/>
      </patternFill>
    </fill>
    <fill>
      <patternFill patternType="solid">
        <fgColor theme="8" tint="-0.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7" borderId="7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+mn-cs"/>
              </a:defRPr>
            </a:pPr>
            <a:r>
              <a:rPr lang="zh-CN" altLang="en-US" sz="2000" b="1">
                <a:solidFill>
                  <a:schemeClr val="bg1"/>
                </a:solidFill>
                <a:latin typeface="微软雅黑" panose="020B0503020204020204" charset="-122"/>
                <a:ea typeface="微软雅黑" panose="020B0503020204020204" charset="-122"/>
              </a:rPr>
              <a:t>甘  特 图</a:t>
            </a:r>
            <a:endParaRPr lang="zh-CN" altLang="en-US" sz="2000" b="1">
              <a:solidFill>
                <a:schemeClr val="bg1"/>
              </a:solidFill>
              <a:latin typeface="微软雅黑" panose="020B0503020204020204" charset="-122"/>
              <a:ea typeface="微软雅黑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Sheet4!$C$2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Sheet4!$B$3:$B$13</c:f>
              <c:strCache>
                <c:ptCount val="11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工程8</c:v>
                </c:pt>
                <c:pt idx="8">
                  <c:v>工程9</c:v>
                </c:pt>
                <c:pt idx="9">
                  <c:v>Project 10</c:v>
                </c:pt>
                <c:pt idx="10">
                  <c:v>Project 11</c:v>
                </c:pt>
              </c:strCache>
            </c:strRef>
          </c:cat>
          <c:val>
            <c:numRef>
              <c:f>Sheet4!$C$3:$C$13</c:f>
              <c:numCache>
                <c:formatCode>m"月"d"日";@</c:formatCode>
                <c:ptCount val="11"/>
                <c:pt idx="0">
                  <c:v>43497</c:v>
                </c:pt>
                <c:pt idx="1">
                  <c:v>43516</c:v>
                </c:pt>
                <c:pt idx="2">
                  <c:v>43523</c:v>
                </c:pt>
                <c:pt idx="3">
                  <c:v>43542</c:v>
                </c:pt>
                <c:pt idx="4">
                  <c:v>43546</c:v>
                </c:pt>
                <c:pt idx="5">
                  <c:v>43564</c:v>
                </c:pt>
                <c:pt idx="6">
                  <c:v>43580</c:v>
                </c:pt>
                <c:pt idx="7">
                  <c:v>43589</c:v>
                </c:pt>
                <c:pt idx="8">
                  <c:v>43606</c:v>
                </c:pt>
                <c:pt idx="9">
                  <c:v>43617</c:v>
                </c:pt>
                <c:pt idx="10">
                  <c:v>43645</c:v>
                </c:pt>
              </c:numCache>
            </c:numRef>
          </c:val>
        </c:ser>
        <c:ser>
          <c:idx val="1"/>
          <c:order val="1"/>
          <c:tx>
            <c:strRef>
              <c:f>Sheet4!$E$2</c:f>
              <c:strCache>
                <c:ptCount val="1"/>
                <c:pt idx="0">
                  <c:v>PlanDone周期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bg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Sheet4!$B$3:$B$13</c:f>
              <c:strCache>
                <c:ptCount val="11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工程8</c:v>
                </c:pt>
                <c:pt idx="8">
                  <c:v>工程9</c:v>
                </c:pt>
                <c:pt idx="9">
                  <c:v>Project 10</c:v>
                </c:pt>
                <c:pt idx="10">
                  <c:v>Project 11</c:v>
                </c:pt>
              </c:strCache>
            </c:strRef>
          </c:cat>
          <c:val>
            <c:numRef>
              <c:f>Sheet4!$E$3:$E$13</c:f>
              <c:numCache>
                <c:formatCode>General</c:formatCode>
                <c:ptCount val="11"/>
                <c:pt idx="0">
                  <c:v>18</c:v>
                </c:pt>
                <c:pt idx="1">
                  <c:v>8</c:v>
                </c:pt>
                <c:pt idx="2">
                  <c:v>15</c:v>
                </c:pt>
                <c:pt idx="3">
                  <c:v>4</c:v>
                </c:pt>
                <c:pt idx="4">
                  <c:v>17</c:v>
                </c:pt>
                <c:pt idx="5">
                  <c:v>14</c:v>
                </c:pt>
                <c:pt idx="6">
                  <c:v>9</c:v>
                </c:pt>
                <c:pt idx="7">
                  <c:v>17</c:v>
                </c:pt>
                <c:pt idx="8">
                  <c:v>11</c:v>
                </c:pt>
                <c:pt idx="9">
                  <c:v>28</c:v>
                </c:pt>
                <c:pt idx="10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overlap val="100"/>
        <c:axId val="606228848"/>
        <c:axId val="606225240"/>
      </c:barChart>
      <c:lineChart>
        <c:grouping val="standard"/>
        <c:varyColors val="0"/>
        <c:ser>
          <c:idx val="2"/>
          <c:order val="2"/>
          <c:tx>
            <c:strRef>
              <c:f>Sheet4!$F$2</c:f>
              <c:strCache>
                <c:ptCount val="1"/>
                <c:pt idx="0">
                  <c:v>工程用时百分比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FF00"/>
                </a:solidFill>
              </a:ln>
              <a:effectLst/>
            </c:spPr>
          </c:marker>
          <c:dLbls>
            <c:delete val="1"/>
          </c:dLbls>
          <c:cat>
            <c:strRef>
              <c:f>Sheet4!$B$4:$B$13</c:f>
              <c:strCache>
                <c:ptCount val="10"/>
                <c:pt idx="0">
                  <c:v>Project 2</c:v>
                </c:pt>
                <c:pt idx="1">
                  <c:v>Project 3</c:v>
                </c:pt>
                <c:pt idx="2">
                  <c:v>Project 4</c:v>
                </c:pt>
                <c:pt idx="3">
                  <c:v>Project 5</c:v>
                </c:pt>
                <c:pt idx="4">
                  <c:v>Project 6</c:v>
                </c:pt>
                <c:pt idx="5">
                  <c:v>Project 7</c:v>
                </c:pt>
                <c:pt idx="6">
                  <c:v>工程8</c:v>
                </c:pt>
                <c:pt idx="7">
                  <c:v>工程9</c:v>
                </c:pt>
                <c:pt idx="8">
                  <c:v>Project 10</c:v>
                </c:pt>
                <c:pt idx="9">
                  <c:v>Project 11</c:v>
                </c:pt>
              </c:strCache>
            </c:strRef>
          </c:cat>
          <c:val>
            <c:numRef>
              <c:f>Sheet4!$F$3:$F$13</c:f>
              <c:numCache>
                <c:formatCode>0%</c:formatCode>
                <c:ptCount val="11"/>
                <c:pt idx="0">
                  <c:v>0.122448979591837</c:v>
                </c:pt>
                <c:pt idx="1" c:formatCode="0.00%">
                  <c:v>0.17687074829932</c:v>
                </c:pt>
                <c:pt idx="2" c:formatCode="0.00%">
                  <c:v>0.27891156462585</c:v>
                </c:pt>
                <c:pt idx="3" c:formatCode="0.00%">
                  <c:v>0.306122448979592</c:v>
                </c:pt>
                <c:pt idx="4" c:formatCode="0.00%">
                  <c:v>0.421768707482993</c:v>
                </c:pt>
                <c:pt idx="5" c:formatCode="0.00%">
                  <c:v>0.517006802721088</c:v>
                </c:pt>
                <c:pt idx="6" c:formatCode="0.00%">
                  <c:v>0.578231292517007</c:v>
                </c:pt>
                <c:pt idx="7" c:formatCode="0.00%">
                  <c:v>0.693877551020408</c:v>
                </c:pt>
                <c:pt idx="8" c:formatCode="0.00%">
                  <c:v>0.768707482993197</c:v>
                </c:pt>
                <c:pt idx="9" c:formatCode="0.00%">
                  <c:v>0.959183673469388</c:v>
                </c:pt>
                <c:pt idx="10" c:formatCode="0.00%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4038864"/>
        <c:axId val="734031320"/>
      </c:lineChart>
      <c:catAx>
        <c:axId val="6062288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rgbClr val="00B050"/>
                  </a:solidFill>
                </a:uFill>
                <a:latin typeface="微软雅黑" panose="020B0503020204020204" charset="-122"/>
                <a:ea typeface="微软雅黑" panose="020B0503020204020204" charset="-122"/>
                <a:cs typeface="+mn-cs"/>
              </a:defRPr>
            </a:pPr>
          </a:p>
        </c:txPr>
        <c:crossAx val="606225240"/>
        <c:crosses val="autoZero"/>
        <c:auto val="1"/>
        <c:lblAlgn val="ctr"/>
        <c:lblOffset val="100"/>
        <c:noMultiLvlLbl val="0"/>
      </c:catAx>
      <c:valAx>
        <c:axId val="606225240"/>
        <c:scaling>
          <c:orientation val="minMax"/>
          <c:max val="43650"/>
          <c:min val="43497"/>
        </c:scaling>
        <c:delete val="0"/>
        <c:axPos val="t"/>
        <c:numFmt formatCode="yyyy/m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rgbClr val="0070C0"/>
                  </a:solidFill>
                </a:uFill>
                <a:latin typeface="+mn-lt"/>
                <a:ea typeface="+mn-ea"/>
                <a:cs typeface="+mn-cs"/>
              </a:defRPr>
            </a:pPr>
          </a:p>
        </c:txPr>
        <c:crossAx val="606228848"/>
        <c:crosses val="autoZero"/>
        <c:crossBetween val="between"/>
        <c:majorUnit val="23"/>
      </c:valAx>
      <c:catAx>
        <c:axId val="734038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34031320"/>
        <c:crosses val="autoZero"/>
        <c:auto val="1"/>
        <c:lblAlgn val="ctr"/>
        <c:lblOffset val="100"/>
        <c:noMultiLvlLbl val="0"/>
      </c:catAx>
      <c:valAx>
        <c:axId val="7340313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34038864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 rotWithShape="1">
      <a:blip xmlns:r="http://schemas.openxmlformats.org/officeDocument/2006/relationships" r:embed="rId1"/>
      <a:stretch>
        <a:fillRect/>
      </a:stretch>
    </a:blip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5080</xdr:colOff>
      <xdr:row>0</xdr:row>
      <xdr:rowOff>177800</xdr:rowOff>
    </xdr:from>
    <xdr:to>
      <xdr:col>14</xdr:col>
      <xdr:colOff>554990</xdr:colOff>
      <xdr:row>13</xdr:row>
      <xdr:rowOff>33655</xdr:rowOff>
    </xdr:to>
    <xdr:graphicFrame>
      <xdr:nvGraphicFramePr>
        <xdr:cNvPr id="2" name="图表 1"/>
        <xdr:cNvGraphicFramePr/>
      </xdr:nvGraphicFramePr>
      <xdr:xfrm>
        <a:off x="4010025" y="177800"/>
        <a:ext cx="7443470" cy="48850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13"/>
  <sheetViews>
    <sheetView showGridLines="0" tabSelected="1" zoomScale="80" zoomScaleNormal="80" workbookViewId="0">
      <selection activeCell="R7" sqref="R7"/>
    </sheetView>
  </sheetViews>
  <sheetFormatPr defaultColWidth="9" defaultRowHeight="15" outlineLevelCol="5"/>
  <cols>
    <col min="1" max="1" width="2.65" customWidth="1"/>
    <col min="2" max="2" width="12.6583333333333" style="1" customWidth="1"/>
    <col min="3" max="3" width="15" style="2" customWidth="1"/>
    <col min="4" max="4" width="12.125" style="2" customWidth="1"/>
    <col min="5" max="5" width="10.125" style="3" customWidth="1"/>
    <col min="6" max="6" width="12.3416666666667" style="4" customWidth="1"/>
    <col min="8" max="8" width="11" customWidth="1"/>
    <col min="10" max="10" width="13.125" customWidth="1"/>
    <col min="16" max="16" width="1.86666666666667" customWidth="1"/>
  </cols>
  <sheetData>
    <row r="2" ht="51" customHeight="1" spans="2:6">
      <c r="B2" s="5" t="s">
        <v>0</v>
      </c>
      <c r="C2" s="6" t="s">
        <v>1</v>
      </c>
      <c r="D2" s="6" t="s">
        <v>2</v>
      </c>
      <c r="E2" s="7" t="s">
        <v>3</v>
      </c>
      <c r="F2" s="8" t="s">
        <v>4</v>
      </c>
    </row>
    <row r="3" ht="30" customHeight="1" spans="2:6">
      <c r="B3" s="9" t="s">
        <v>5</v>
      </c>
      <c r="C3" s="10">
        <v>43497</v>
      </c>
      <c r="D3" s="10">
        <v>43514</v>
      </c>
      <c r="E3" s="9">
        <f>D3-C3+1</f>
        <v>18</v>
      </c>
      <c r="F3" s="11">
        <f>E3/SUM(E$3:E$13)</f>
        <v>0.122448979591837</v>
      </c>
    </row>
    <row r="4" ht="30" customHeight="1" spans="2:6">
      <c r="B4" s="9" t="s">
        <v>6</v>
      </c>
      <c r="C4" s="10">
        <v>43516</v>
      </c>
      <c r="D4" s="10">
        <v>43523</v>
      </c>
      <c r="E4" s="9">
        <f t="shared" ref="E4:E20" si="0">D4-C4+1</f>
        <v>8</v>
      </c>
      <c r="F4" s="12">
        <f>E4/SUM(E$3:E$13)+F3</f>
        <v>0.17687074829932</v>
      </c>
    </row>
    <row r="5" ht="30" customHeight="1" spans="2:6">
      <c r="B5" s="9" t="s">
        <v>7</v>
      </c>
      <c r="C5" s="10">
        <v>43523</v>
      </c>
      <c r="D5" s="10">
        <v>43537</v>
      </c>
      <c r="E5" s="9">
        <f t="shared" si="0"/>
        <v>15</v>
      </c>
      <c r="F5" s="12">
        <f>E5/SUM(E$3:E$13)+F4</f>
        <v>0.27891156462585</v>
      </c>
    </row>
    <row r="6" ht="30" customHeight="1" spans="2:6">
      <c r="B6" s="9" t="s">
        <v>8</v>
      </c>
      <c r="C6" s="10">
        <v>43542</v>
      </c>
      <c r="D6" s="10">
        <v>43545</v>
      </c>
      <c r="E6" s="9">
        <f t="shared" si="0"/>
        <v>4</v>
      </c>
      <c r="F6" s="12">
        <f>E6/SUM(E$3:E$13)+F5</f>
        <v>0.306122448979592</v>
      </c>
    </row>
    <row r="7" ht="30" customHeight="1" spans="2:6">
      <c r="B7" s="9" t="s">
        <v>9</v>
      </c>
      <c r="C7" s="10">
        <v>43546</v>
      </c>
      <c r="D7" s="10">
        <v>43562</v>
      </c>
      <c r="E7" s="9">
        <f t="shared" si="0"/>
        <v>17</v>
      </c>
      <c r="F7" s="12">
        <f>E7/SUM(E$3:E$13)+F6</f>
        <v>0.421768707482993</v>
      </c>
    </row>
    <row r="8" ht="30" customHeight="1" spans="2:6">
      <c r="B8" s="9" t="s">
        <v>10</v>
      </c>
      <c r="C8" s="10">
        <v>43564</v>
      </c>
      <c r="D8" s="10">
        <v>43577</v>
      </c>
      <c r="E8" s="9">
        <f t="shared" si="0"/>
        <v>14</v>
      </c>
      <c r="F8" s="12">
        <f>E8/SUM(E$3:E$13)+F7</f>
        <v>0.517006802721088</v>
      </c>
    </row>
    <row r="9" ht="30" customHeight="1" spans="2:6">
      <c r="B9" s="9" t="s">
        <v>11</v>
      </c>
      <c r="C9" s="10">
        <v>43580</v>
      </c>
      <c r="D9" s="10">
        <v>43588</v>
      </c>
      <c r="E9" s="9">
        <f t="shared" si="0"/>
        <v>9</v>
      </c>
      <c r="F9" s="12">
        <f>E9/SUM(E$3:E$13)+F8</f>
        <v>0.578231292517007</v>
      </c>
    </row>
    <row r="10" ht="30" customHeight="1" spans="2:6">
      <c r="B10" s="9" t="s">
        <v>12</v>
      </c>
      <c r="C10" s="10">
        <v>43589</v>
      </c>
      <c r="D10" s="10">
        <v>43605</v>
      </c>
      <c r="E10" s="9">
        <f t="shared" si="0"/>
        <v>17</v>
      </c>
      <c r="F10" s="12">
        <f>E10/SUM(E$3:E$13)+F9</f>
        <v>0.693877551020408</v>
      </c>
    </row>
    <row r="11" ht="30" customHeight="1" spans="2:6">
      <c r="B11" s="9" t="s">
        <v>13</v>
      </c>
      <c r="C11" s="10">
        <v>43606</v>
      </c>
      <c r="D11" s="10">
        <v>43616</v>
      </c>
      <c r="E11" s="9">
        <f t="shared" si="0"/>
        <v>11</v>
      </c>
      <c r="F11" s="12">
        <f>E11/SUM(E$3:E$13)+F10</f>
        <v>0.768707482993197</v>
      </c>
    </row>
    <row r="12" ht="30" customHeight="1" spans="2:6">
      <c r="B12" s="9" t="s">
        <v>14</v>
      </c>
      <c r="C12" s="10">
        <f>D11+1</f>
        <v>43617</v>
      </c>
      <c r="D12" s="10">
        <v>43644</v>
      </c>
      <c r="E12" s="9">
        <f t="shared" si="0"/>
        <v>28</v>
      </c>
      <c r="F12" s="12">
        <f>E12/SUM(E$3:E$13)+F11</f>
        <v>0.959183673469388</v>
      </c>
    </row>
    <row r="13" ht="30" customHeight="1" spans="2:6">
      <c r="B13" s="9" t="s">
        <v>15</v>
      </c>
      <c r="C13" s="10">
        <f>D12+1</f>
        <v>43645</v>
      </c>
      <c r="D13" s="10">
        <v>43650</v>
      </c>
      <c r="E13" s="9">
        <f t="shared" si="0"/>
        <v>6</v>
      </c>
      <c r="F13" s="12">
        <f>E13/SUM(E$3:E$13)+F12</f>
        <v>1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方欣然</cp:lastModifiedBy>
  <dcterms:created xsi:type="dcterms:W3CDTF">2019-07-11T09:02:45Z</dcterms:created>
  <dcterms:modified xsi:type="dcterms:W3CDTF">2019-07-11T09:44:11Z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