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50" tabRatio="27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Sheet1!$A$1:$BE$43</definedName>
  </definedNames>
  <calcPr calcId="144525"/>
</workbook>
</file>

<file path=xl/sharedStrings.xml><?xml version="1.0" encoding="utf-8"?>
<sst xmlns="http://schemas.openxmlformats.org/spreadsheetml/2006/main" count="46">
  <si>
    <t xml:space="preserve"> ConstructionProgressPlan表 </t>
  </si>
  <si>
    <t>工程名称：</t>
  </si>
  <si>
    <t>制表人：</t>
  </si>
  <si>
    <t>李上网来</t>
  </si>
  <si>
    <t>No.</t>
  </si>
  <si>
    <t>Project Name</t>
  </si>
  <si>
    <t>Quantity</t>
  </si>
  <si>
    <t>Unit</t>
  </si>
  <si>
    <t>定额工日</t>
  </si>
  <si>
    <t>Plan人数</t>
  </si>
  <si>
    <t>Start Time</t>
  </si>
  <si>
    <t>Plan Days</t>
  </si>
  <si>
    <t>End Time</t>
  </si>
  <si>
    <t>A1</t>
  </si>
  <si>
    <t>个</t>
  </si>
  <si>
    <t>A2</t>
  </si>
  <si>
    <t>A3</t>
  </si>
  <si>
    <t>A4</t>
  </si>
  <si>
    <t>A5</t>
  </si>
  <si>
    <t>A6</t>
  </si>
  <si>
    <t>A7</t>
  </si>
  <si>
    <t>A14</t>
  </si>
  <si>
    <t>A15</t>
  </si>
  <si>
    <t>A16</t>
  </si>
  <si>
    <t>Project主要管理人员</t>
  </si>
  <si>
    <t>人</t>
  </si>
  <si>
    <t>Project Manager：</t>
  </si>
  <si>
    <t>力</t>
  </si>
  <si>
    <t>技术Owner：</t>
  </si>
  <si>
    <t>资</t>
  </si>
  <si>
    <t>Construction员：</t>
  </si>
  <si>
    <t>源</t>
  </si>
  <si>
    <t>技术员：</t>
  </si>
  <si>
    <t>分</t>
  </si>
  <si>
    <t>安全员：</t>
  </si>
  <si>
    <t>布</t>
  </si>
  <si>
    <t>材料员：</t>
  </si>
  <si>
    <t>图</t>
  </si>
  <si>
    <t>数</t>
  </si>
  <si>
    <t>核算员：</t>
  </si>
  <si>
    <t>机管员：</t>
  </si>
  <si>
    <t>每天作业人数</t>
  </si>
  <si>
    <t>Approve人：</t>
  </si>
  <si>
    <t>Review人：</t>
  </si>
  <si>
    <t>Prepared By人：</t>
  </si>
  <si>
    <t>Prepared By时间：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</si>
</sst>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  <numFmt numFmtId="177" formatCode="m/d;@"/>
    <numFmt numFmtId="178" formatCode=";;;"/>
  </numFmts>
  <fonts count="26">
    <font>
      <sz val="11"/>
      <color theme="1"/>
      <name val="宋体"/>
      <charset val="134"/>
      <scheme val="minor"/>
    </font>
    <font>
      <b/>
      <u val="double"/>
      <sz val="4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theme="0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2" tint="-0.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1" borderId="30" applyNumberFormat="0" applyAlignment="0" applyProtection="0">
      <alignment vertical="center"/>
    </xf>
    <xf numFmtId="0" fontId="23" fillId="21" borderId="27" applyNumberFormat="0" applyAlignment="0" applyProtection="0">
      <alignment vertical="center"/>
    </xf>
    <xf numFmtId="0" fontId="24" fillId="22" borderId="3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 hidden="1"/>
    </xf>
    <xf numFmtId="14" fontId="0" fillId="0" borderId="5" xfId="0" applyNumberForma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/>
    </xf>
    <xf numFmtId="176" fontId="0" fillId="0" borderId="0" xfId="0" applyNumberFormat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locked="0"/>
    </xf>
    <xf numFmtId="177" fontId="4" fillId="2" borderId="3" xfId="0" applyNumberFormat="1" applyFont="1" applyFill="1" applyBorder="1" applyProtection="1">
      <alignment vertical="center"/>
      <protection locked="0"/>
    </xf>
    <xf numFmtId="177" fontId="5" fillId="0" borderId="11" xfId="0" applyNumberFormat="1" applyFont="1" applyBorder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 hidden="1"/>
    </xf>
    <xf numFmtId="178" fontId="0" fillId="0" borderId="12" xfId="0" applyNumberFormat="1" applyBorder="1" applyProtection="1">
      <alignment vertical="center"/>
      <protection locked="0" hidden="1"/>
    </xf>
    <xf numFmtId="178" fontId="0" fillId="0" borderId="13" xfId="0" applyNumberFormat="1" applyBorder="1" applyProtection="1">
      <alignment vertical="center"/>
      <protection locked="0"/>
    </xf>
    <xf numFmtId="178" fontId="0" fillId="0" borderId="14" xfId="0" applyNumberFormat="1" applyBorder="1" applyProtection="1">
      <alignment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 hidden="1"/>
    </xf>
    <xf numFmtId="178" fontId="0" fillId="0" borderId="13" xfId="0" applyNumberFormat="1" applyBorder="1" applyProtection="1">
      <alignment vertical="center"/>
      <protection locked="0" hidden="1"/>
    </xf>
    <xf numFmtId="178" fontId="0" fillId="0" borderId="14" xfId="0" applyNumberFormat="1" applyBorder="1" applyProtection="1">
      <alignment vertical="center"/>
      <protection locked="0" hidden="1"/>
    </xf>
    <xf numFmtId="178" fontId="0" fillId="0" borderId="15" xfId="0" applyNumberFormat="1" applyBorder="1" applyProtection="1">
      <alignment vertical="center"/>
      <protection locked="0"/>
    </xf>
    <xf numFmtId="178" fontId="0" fillId="0" borderId="16" xfId="0" applyNumberFormat="1" applyBorder="1" applyProtection="1">
      <alignment vertical="center"/>
      <protection locked="0"/>
    </xf>
    <xf numFmtId="178" fontId="0" fillId="0" borderId="17" xfId="0" applyNumberFormat="1" applyBorder="1" applyProtection="1">
      <alignment vertical="center"/>
      <protection locked="0" hidden="1"/>
    </xf>
    <xf numFmtId="178" fontId="0" fillId="0" borderId="18" xfId="0" applyNumberFormat="1" applyBorder="1" applyProtection="1">
      <alignment vertical="center"/>
      <protection locked="0" hidden="1"/>
    </xf>
    <xf numFmtId="178" fontId="0" fillId="0" borderId="9" xfId="0" applyNumberFormat="1" applyBorder="1" applyProtection="1">
      <alignment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178" fontId="0" fillId="0" borderId="0" xfId="0" applyNumberFormat="1" applyBorder="1" applyProtection="1">
      <alignment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hidden="1"/>
    </xf>
    <xf numFmtId="0" fontId="2" fillId="0" borderId="0" xfId="0" applyFont="1" applyProtection="1">
      <alignment vertic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77" fontId="4" fillId="2" borderId="19" xfId="0" applyNumberFormat="1" applyFont="1" applyFill="1" applyBorder="1" applyProtection="1">
      <alignment vertical="center"/>
      <protection locked="0"/>
    </xf>
    <xf numFmtId="177" fontId="5" fillId="0" borderId="20" xfId="0" applyNumberFormat="1" applyFont="1" applyBorder="1" applyProtection="1">
      <alignment vertical="center"/>
      <protection locked="0"/>
    </xf>
    <xf numFmtId="178" fontId="0" fillId="0" borderId="21" xfId="0" applyNumberFormat="1" applyBorder="1" applyProtection="1">
      <alignment vertical="center"/>
      <protection locked="0" hidden="1"/>
    </xf>
    <xf numFmtId="178" fontId="0" fillId="0" borderId="22" xfId="0" applyNumberFormat="1" applyBorder="1" applyProtection="1">
      <alignment vertical="center"/>
      <protection locked="0"/>
    </xf>
    <xf numFmtId="178" fontId="0" fillId="0" borderId="22" xfId="0" applyNumberFormat="1" applyBorder="1" applyProtection="1">
      <alignment vertical="center"/>
      <protection locked="0" hidden="1"/>
    </xf>
    <xf numFmtId="178" fontId="0" fillId="0" borderId="23" xfId="0" applyNumberFormat="1" applyBorder="1" applyProtection="1">
      <alignment vertical="center"/>
      <protection locked="0"/>
    </xf>
    <xf numFmtId="178" fontId="0" fillId="0" borderId="24" xfId="0" applyNumberFormat="1" applyBorder="1" applyProtection="1">
      <alignment vertical="center"/>
      <protection locked="0" hidden="1"/>
    </xf>
    <xf numFmtId="178" fontId="0" fillId="0" borderId="10" xfId="0" applyNumberFormat="1" applyBorder="1" applyProtection="1">
      <alignment vertical="center"/>
      <protection locked="0"/>
    </xf>
    <xf numFmtId="178" fontId="0" fillId="0" borderId="7" xfId="0" applyNumberFormat="1" applyBorder="1" applyProtection="1">
      <alignment vertical="center"/>
      <protection locked="0"/>
    </xf>
    <xf numFmtId="0" fontId="0" fillId="0" borderId="0" xfId="0" applyProtection="1">
      <alignment vertical="center"/>
      <protection locked="0"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0070C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47"/>
  <sheetViews>
    <sheetView showGridLines="0" tabSelected="1" zoomScale="70" zoomScaleNormal="70" workbookViewId="0">
      <selection activeCell="G2" sqref="G2:AX2"/>
    </sheetView>
  </sheetViews>
  <sheetFormatPr defaultColWidth="9" defaultRowHeight="13.5"/>
  <cols>
    <col min="1" max="1" width="3.125" style="1" customWidth="1"/>
    <col min="2" max="2" width="11" style="1" customWidth="1"/>
    <col min="3" max="3" width="4.125" style="1" customWidth="1"/>
    <col min="4" max="4" width="3.125" style="1" customWidth="1"/>
    <col min="5" max="5" width="4.5" style="1" customWidth="1"/>
    <col min="6" max="6" width="4.75" style="1" customWidth="1"/>
    <col min="7" max="7" width="10" style="1" customWidth="1"/>
    <col min="8" max="8" width="4.375" style="1" customWidth="1"/>
    <col min="9" max="9" width="9.875" style="1" customWidth="1"/>
    <col min="10" max="57" width="3.625" customWidth="1"/>
    <col min="58" max="58" width="1.60833333333333" customWidth="1"/>
  </cols>
  <sheetData>
    <row r="1" ht="12.75" customHeight="1" spans="1:59">
      <c r="A1" s="2"/>
      <c r="B1" s="2"/>
      <c r="C1" s="2"/>
      <c r="D1" s="2"/>
      <c r="E1" s="2"/>
      <c r="F1" s="2"/>
      <c r="G1" s="2"/>
      <c r="H1" s="2"/>
      <c r="I1" s="2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48"/>
      <c r="BG1" s="48"/>
    </row>
    <row r="2" ht="53.25" customHeight="1" spans="1:59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0"/>
      <c r="AZ2" s="30"/>
      <c r="BA2" s="30"/>
      <c r="BB2" s="30"/>
      <c r="BC2" s="30"/>
      <c r="BD2" s="30"/>
      <c r="BE2" s="30"/>
      <c r="BF2" s="48"/>
      <c r="BG2" s="48"/>
    </row>
    <row r="3" ht="25.5" customHeight="1" spans="1:59">
      <c r="A3" s="2"/>
      <c r="B3" s="4" t="s">
        <v>1</v>
      </c>
      <c r="C3" s="5"/>
      <c r="D3" s="5"/>
      <c r="E3" s="5"/>
      <c r="F3" s="5"/>
      <c r="G3" s="5"/>
      <c r="H3" s="5"/>
      <c r="I3" s="5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4" t="s">
        <v>2</v>
      </c>
      <c r="AZ3" s="4"/>
      <c r="BA3" s="4"/>
      <c r="BB3" s="4" t="s">
        <v>3</v>
      </c>
      <c r="BC3" s="4"/>
      <c r="BD3" s="4"/>
      <c r="BE3" s="30"/>
      <c r="BF3" s="48"/>
      <c r="BG3" s="48"/>
    </row>
    <row r="4" ht="8.25" customHeight="1" spans="1:59">
      <c r="A4" s="2"/>
      <c r="B4" s="2"/>
      <c r="C4" s="6"/>
      <c r="D4" s="6"/>
      <c r="E4" s="6"/>
      <c r="F4" s="6"/>
      <c r="G4" s="6"/>
      <c r="H4" s="2"/>
      <c r="I4" s="2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48"/>
      <c r="BG4" s="48"/>
    </row>
    <row r="5" ht="64.5" customHeight="1" spans="1:59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31">
        <v>42826</v>
      </c>
      <c r="K5" s="31">
        <v>42827</v>
      </c>
      <c r="L5" s="31">
        <v>42828</v>
      </c>
      <c r="M5" s="31">
        <v>42829</v>
      </c>
      <c r="N5" s="31">
        <v>42830</v>
      </c>
      <c r="O5" s="31">
        <v>42831</v>
      </c>
      <c r="P5" s="31">
        <v>42832</v>
      </c>
      <c r="Q5" s="31">
        <v>42833</v>
      </c>
      <c r="R5" s="31">
        <v>42834</v>
      </c>
      <c r="S5" s="31">
        <v>42835</v>
      </c>
      <c r="T5" s="31">
        <v>42836</v>
      </c>
      <c r="U5" s="31">
        <v>42837</v>
      </c>
      <c r="V5" s="31">
        <v>42838</v>
      </c>
      <c r="W5" s="31">
        <v>42839</v>
      </c>
      <c r="X5" s="31">
        <v>42840</v>
      </c>
      <c r="Y5" s="31">
        <v>42841</v>
      </c>
      <c r="Z5" s="31">
        <v>42842</v>
      </c>
      <c r="AA5" s="31">
        <v>42843</v>
      </c>
      <c r="AB5" s="31">
        <v>42844</v>
      </c>
      <c r="AC5" s="31">
        <v>42845</v>
      </c>
      <c r="AD5" s="31">
        <v>42846</v>
      </c>
      <c r="AE5" s="31">
        <v>42847</v>
      </c>
      <c r="AF5" s="31">
        <v>42848</v>
      </c>
      <c r="AG5" s="31">
        <v>42849</v>
      </c>
      <c r="AH5" s="31">
        <v>42850</v>
      </c>
      <c r="AI5" s="31">
        <v>42851</v>
      </c>
      <c r="AJ5" s="31">
        <v>42852</v>
      </c>
      <c r="AK5" s="31">
        <v>42853</v>
      </c>
      <c r="AL5" s="31">
        <v>42854</v>
      </c>
      <c r="AM5" s="31">
        <v>42855</v>
      </c>
      <c r="AN5" s="31">
        <v>42856</v>
      </c>
      <c r="AO5" s="31">
        <v>42857</v>
      </c>
      <c r="AP5" s="31">
        <v>42858</v>
      </c>
      <c r="AQ5" s="31">
        <v>42859</v>
      </c>
      <c r="AR5" s="31">
        <v>42860</v>
      </c>
      <c r="AS5" s="31">
        <v>42861</v>
      </c>
      <c r="AT5" s="31">
        <v>42862</v>
      </c>
      <c r="AU5" s="31">
        <v>42863</v>
      </c>
      <c r="AV5" s="31">
        <v>42864</v>
      </c>
      <c r="AW5" s="31">
        <v>42865</v>
      </c>
      <c r="AX5" s="31">
        <v>42866</v>
      </c>
      <c r="AY5" s="31">
        <v>42867</v>
      </c>
      <c r="AZ5" s="31">
        <v>42868</v>
      </c>
      <c r="BA5" s="31">
        <v>42869</v>
      </c>
      <c r="BB5" s="31">
        <v>42870</v>
      </c>
      <c r="BC5" s="31">
        <v>42871</v>
      </c>
      <c r="BD5" s="31">
        <v>42872</v>
      </c>
      <c r="BE5" s="52">
        <v>42873</v>
      </c>
      <c r="BF5" s="48"/>
      <c r="BG5" s="48"/>
    </row>
    <row r="6" ht="10.5" customHeight="1" spans="1:59">
      <c r="A6" s="9"/>
      <c r="B6" s="9"/>
      <c r="C6" s="9"/>
      <c r="D6" s="9"/>
      <c r="E6" s="9"/>
      <c r="F6" s="9"/>
      <c r="G6" s="10"/>
      <c r="H6" s="9"/>
      <c r="I6" s="9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53"/>
      <c r="BF6" s="48"/>
      <c r="BG6" s="48"/>
    </row>
    <row r="7" ht="12" customHeight="1" spans="1:59">
      <c r="A7" s="11">
        <v>1</v>
      </c>
      <c r="B7" s="11" t="s">
        <v>13</v>
      </c>
      <c r="C7" s="11">
        <v>12</v>
      </c>
      <c r="D7" s="11" t="s">
        <v>14</v>
      </c>
      <c r="E7" s="12">
        <f>F7*H7</f>
        <v>49</v>
      </c>
      <c r="F7" s="11">
        <v>7</v>
      </c>
      <c r="G7" s="13">
        <v>43191</v>
      </c>
      <c r="H7" s="11">
        <v>7</v>
      </c>
      <c r="I7" s="33">
        <f>G7+H7</f>
        <v>43198</v>
      </c>
      <c r="J7" s="34" t="b">
        <f t="shared" ref="J7:BE15" si="0">AND(J$5&gt;=$G7,$G7+$H7&gt;J$5)</f>
        <v>0</v>
      </c>
      <c r="K7" s="34" t="b">
        <f t="shared" si="0"/>
        <v>0</v>
      </c>
      <c r="L7" s="34" t="b">
        <f t="shared" si="0"/>
        <v>0</v>
      </c>
      <c r="M7" s="34" t="b">
        <f t="shared" si="0"/>
        <v>0</v>
      </c>
      <c r="N7" s="34" t="b">
        <f t="shared" si="0"/>
        <v>0</v>
      </c>
      <c r="O7" s="34" t="b">
        <f t="shared" si="0"/>
        <v>0</v>
      </c>
      <c r="P7" s="34" t="b">
        <f t="shared" si="0"/>
        <v>0</v>
      </c>
      <c r="Q7" s="34" t="b">
        <f t="shared" si="0"/>
        <v>0</v>
      </c>
      <c r="R7" s="34" t="b">
        <f t="shared" si="0"/>
        <v>0</v>
      </c>
      <c r="S7" s="34" t="b">
        <f t="shared" si="0"/>
        <v>0</v>
      </c>
      <c r="T7" s="34" t="b">
        <f t="shared" si="0"/>
        <v>0</v>
      </c>
      <c r="U7" s="34" t="b">
        <f t="shared" si="0"/>
        <v>0</v>
      </c>
      <c r="V7" s="34" t="b">
        <f t="shared" si="0"/>
        <v>0</v>
      </c>
      <c r="W7" s="34" t="b">
        <f t="shared" si="0"/>
        <v>0</v>
      </c>
      <c r="X7" s="34" t="b">
        <f t="shared" si="0"/>
        <v>0</v>
      </c>
      <c r="Y7" s="34" t="b">
        <f t="shared" si="0"/>
        <v>0</v>
      </c>
      <c r="Z7" s="34" t="b">
        <f t="shared" si="0"/>
        <v>0</v>
      </c>
      <c r="AA7" s="34" t="b">
        <f t="shared" si="0"/>
        <v>0</v>
      </c>
      <c r="AB7" s="34" t="b">
        <f t="shared" si="0"/>
        <v>0</v>
      </c>
      <c r="AC7" s="34" t="b">
        <f t="shared" si="0"/>
        <v>0</v>
      </c>
      <c r="AD7" s="34" t="b">
        <f t="shared" si="0"/>
        <v>0</v>
      </c>
      <c r="AE7" s="34" t="b">
        <f t="shared" si="0"/>
        <v>0</v>
      </c>
      <c r="AF7" s="34" t="b">
        <f t="shared" si="0"/>
        <v>0</v>
      </c>
      <c r="AG7" s="34" t="b">
        <f t="shared" si="0"/>
        <v>0</v>
      </c>
      <c r="AH7" s="34" t="b">
        <f t="shared" si="0"/>
        <v>0</v>
      </c>
      <c r="AI7" s="34" t="b">
        <f t="shared" si="0"/>
        <v>0</v>
      </c>
      <c r="AJ7" s="34" t="b">
        <f t="shared" si="0"/>
        <v>0</v>
      </c>
      <c r="AK7" s="34" t="b">
        <f t="shared" si="0"/>
        <v>0</v>
      </c>
      <c r="AL7" s="34" t="b">
        <f t="shared" si="0"/>
        <v>0</v>
      </c>
      <c r="AM7" s="34" t="b">
        <f t="shared" si="0"/>
        <v>0</v>
      </c>
      <c r="AN7" s="34" t="b">
        <f t="shared" si="0"/>
        <v>0</v>
      </c>
      <c r="AO7" s="34" t="b">
        <f t="shared" si="0"/>
        <v>0</v>
      </c>
      <c r="AP7" s="34" t="b">
        <f t="shared" si="0"/>
        <v>0</v>
      </c>
      <c r="AQ7" s="34" t="b">
        <f t="shared" si="0"/>
        <v>0</v>
      </c>
      <c r="AR7" s="34" t="b">
        <f t="shared" si="0"/>
        <v>0</v>
      </c>
      <c r="AS7" s="34" t="b">
        <f t="shared" si="0"/>
        <v>0</v>
      </c>
      <c r="AT7" s="34" t="b">
        <f t="shared" si="0"/>
        <v>0</v>
      </c>
      <c r="AU7" s="34" t="b">
        <f t="shared" si="0"/>
        <v>0</v>
      </c>
      <c r="AV7" s="34" t="b">
        <f t="shared" si="0"/>
        <v>0</v>
      </c>
      <c r="AW7" s="34" t="b">
        <f t="shared" si="0"/>
        <v>0</v>
      </c>
      <c r="AX7" s="34" t="b">
        <f t="shared" si="0"/>
        <v>0</v>
      </c>
      <c r="AY7" s="34" t="b">
        <f t="shared" si="0"/>
        <v>0</v>
      </c>
      <c r="AZ7" s="34" t="b">
        <f t="shared" si="0"/>
        <v>0</v>
      </c>
      <c r="BA7" s="34" t="b">
        <f t="shared" si="0"/>
        <v>0</v>
      </c>
      <c r="BB7" s="34" t="b">
        <f t="shared" si="0"/>
        <v>0</v>
      </c>
      <c r="BC7" s="34" t="b">
        <f t="shared" si="0"/>
        <v>0</v>
      </c>
      <c r="BD7" s="34" t="b">
        <f t="shared" si="0"/>
        <v>0</v>
      </c>
      <c r="BE7" s="54" t="b">
        <f t="shared" si="0"/>
        <v>0</v>
      </c>
      <c r="BF7" s="48"/>
      <c r="BG7" s="48"/>
    </row>
    <row r="8" ht="12" customHeight="1" spans="1:59">
      <c r="A8" s="11"/>
      <c r="B8" s="11"/>
      <c r="C8" s="11"/>
      <c r="D8" s="11"/>
      <c r="E8" s="11"/>
      <c r="F8" s="11"/>
      <c r="G8" s="13"/>
      <c r="H8" s="11"/>
      <c r="I8" s="13"/>
      <c r="J8" s="35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55"/>
      <c r="BF8" s="48"/>
      <c r="BG8" s="48"/>
    </row>
    <row r="9" ht="12" customHeight="1" spans="1:59">
      <c r="A9" s="11">
        <v>2</v>
      </c>
      <c r="B9" s="11" t="s">
        <v>15</v>
      </c>
      <c r="C9" s="11">
        <v>13</v>
      </c>
      <c r="D9" s="11" t="s">
        <v>14</v>
      </c>
      <c r="E9" s="12">
        <f t="shared" ref="E9:E37" si="1">F9*H9</f>
        <v>35</v>
      </c>
      <c r="F9" s="11">
        <v>5</v>
      </c>
      <c r="G9" s="13">
        <v>42830</v>
      </c>
      <c r="H9" s="11">
        <v>7</v>
      </c>
      <c r="I9" s="37">
        <f t="shared" ref="I9:I35" si="2">G9+H9</f>
        <v>42837</v>
      </c>
      <c r="J9" s="38" t="b">
        <f t="shared" si="0"/>
        <v>0</v>
      </c>
      <c r="K9" s="39" t="b">
        <f t="shared" si="0"/>
        <v>0</v>
      </c>
      <c r="L9" s="39" t="b">
        <f t="shared" si="0"/>
        <v>0</v>
      </c>
      <c r="M9" s="39" t="b">
        <f t="shared" si="0"/>
        <v>0</v>
      </c>
      <c r="N9" s="39" t="b">
        <f t="shared" si="0"/>
        <v>1</v>
      </c>
      <c r="O9" s="39" t="b">
        <f t="shared" si="0"/>
        <v>1</v>
      </c>
      <c r="P9" s="39" t="b">
        <f t="shared" si="0"/>
        <v>1</v>
      </c>
      <c r="Q9" s="39" t="b">
        <f t="shared" si="0"/>
        <v>1</v>
      </c>
      <c r="R9" s="39" t="b">
        <f t="shared" si="0"/>
        <v>1</v>
      </c>
      <c r="S9" s="39" t="b">
        <f t="shared" si="0"/>
        <v>1</v>
      </c>
      <c r="T9" s="39" t="b">
        <f t="shared" si="0"/>
        <v>1</v>
      </c>
      <c r="U9" s="39" t="b">
        <f t="shared" si="0"/>
        <v>0</v>
      </c>
      <c r="V9" s="39" t="b">
        <f t="shared" si="0"/>
        <v>0</v>
      </c>
      <c r="W9" s="39" t="b">
        <f t="shared" si="0"/>
        <v>0</v>
      </c>
      <c r="X9" s="39" t="b">
        <f t="shared" si="0"/>
        <v>0</v>
      </c>
      <c r="Y9" s="39" t="b">
        <f t="shared" si="0"/>
        <v>0</v>
      </c>
      <c r="Z9" s="39" t="b">
        <f t="shared" si="0"/>
        <v>0</v>
      </c>
      <c r="AA9" s="39" t="b">
        <f t="shared" si="0"/>
        <v>0</v>
      </c>
      <c r="AB9" s="39" t="b">
        <f t="shared" si="0"/>
        <v>0</v>
      </c>
      <c r="AC9" s="39" t="b">
        <f t="shared" si="0"/>
        <v>0</v>
      </c>
      <c r="AD9" s="39" t="b">
        <f t="shared" si="0"/>
        <v>0</v>
      </c>
      <c r="AE9" s="39" t="b">
        <f t="shared" si="0"/>
        <v>0</v>
      </c>
      <c r="AF9" s="39" t="b">
        <f t="shared" si="0"/>
        <v>0</v>
      </c>
      <c r="AG9" s="39" t="b">
        <f t="shared" si="0"/>
        <v>0</v>
      </c>
      <c r="AH9" s="39" t="b">
        <f t="shared" si="0"/>
        <v>0</v>
      </c>
      <c r="AI9" s="39" t="b">
        <f t="shared" si="0"/>
        <v>0</v>
      </c>
      <c r="AJ9" s="39" t="b">
        <f t="shared" si="0"/>
        <v>0</v>
      </c>
      <c r="AK9" s="39" t="b">
        <f t="shared" si="0"/>
        <v>0</v>
      </c>
      <c r="AL9" s="39" t="b">
        <f t="shared" si="0"/>
        <v>0</v>
      </c>
      <c r="AM9" s="39" t="b">
        <f t="shared" si="0"/>
        <v>0</v>
      </c>
      <c r="AN9" s="39" t="b">
        <f t="shared" si="0"/>
        <v>0</v>
      </c>
      <c r="AO9" s="39" t="b">
        <f t="shared" si="0"/>
        <v>0</v>
      </c>
      <c r="AP9" s="39" t="b">
        <f t="shared" si="0"/>
        <v>0</v>
      </c>
      <c r="AQ9" s="39" t="b">
        <f t="shared" si="0"/>
        <v>0</v>
      </c>
      <c r="AR9" s="39" t="b">
        <f t="shared" si="0"/>
        <v>0</v>
      </c>
      <c r="AS9" s="39" t="b">
        <f t="shared" si="0"/>
        <v>0</v>
      </c>
      <c r="AT9" s="39" t="b">
        <f t="shared" si="0"/>
        <v>0</v>
      </c>
      <c r="AU9" s="39" t="b">
        <f t="shared" si="0"/>
        <v>0</v>
      </c>
      <c r="AV9" s="39" t="b">
        <f t="shared" si="0"/>
        <v>0</v>
      </c>
      <c r="AW9" s="39" t="b">
        <f t="shared" si="0"/>
        <v>0</v>
      </c>
      <c r="AX9" s="39" t="b">
        <f t="shared" si="0"/>
        <v>0</v>
      </c>
      <c r="AY9" s="39" t="b">
        <f t="shared" si="0"/>
        <v>0</v>
      </c>
      <c r="AZ9" s="39" t="b">
        <f t="shared" si="0"/>
        <v>0</v>
      </c>
      <c r="BA9" s="39" t="b">
        <f t="shared" si="0"/>
        <v>0</v>
      </c>
      <c r="BB9" s="39" t="b">
        <f t="shared" si="0"/>
        <v>0</v>
      </c>
      <c r="BC9" s="39" t="b">
        <f t="shared" si="0"/>
        <v>0</v>
      </c>
      <c r="BD9" s="39" t="b">
        <f t="shared" si="0"/>
        <v>0</v>
      </c>
      <c r="BE9" s="56" t="b">
        <f t="shared" si="0"/>
        <v>0</v>
      </c>
      <c r="BF9" s="48"/>
      <c r="BG9" s="48"/>
    </row>
    <row r="10" ht="12" customHeight="1" spans="1:59">
      <c r="A10" s="11"/>
      <c r="B10" s="11"/>
      <c r="C10" s="11"/>
      <c r="D10" s="11"/>
      <c r="E10" s="11"/>
      <c r="F10" s="11"/>
      <c r="G10" s="13"/>
      <c r="H10" s="11"/>
      <c r="I10" s="13"/>
      <c r="J10" s="35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55"/>
      <c r="BF10" s="48"/>
      <c r="BG10" s="48"/>
    </row>
    <row r="11" ht="12" customHeight="1" spans="1:59">
      <c r="A11" s="11">
        <v>3</v>
      </c>
      <c r="B11" s="11" t="s">
        <v>16</v>
      </c>
      <c r="C11" s="11">
        <v>14</v>
      </c>
      <c r="D11" s="11" t="s">
        <v>14</v>
      </c>
      <c r="E11" s="12">
        <f t="shared" si="1"/>
        <v>36</v>
      </c>
      <c r="F11" s="11">
        <v>6</v>
      </c>
      <c r="G11" s="13">
        <v>42834</v>
      </c>
      <c r="H11" s="11">
        <v>6</v>
      </c>
      <c r="I11" s="37">
        <f t="shared" si="2"/>
        <v>42840</v>
      </c>
      <c r="J11" s="38" t="b">
        <f t="shared" si="0"/>
        <v>0</v>
      </c>
      <c r="K11" s="39" t="b">
        <f t="shared" si="0"/>
        <v>0</v>
      </c>
      <c r="L11" s="39" t="b">
        <f t="shared" si="0"/>
        <v>0</v>
      </c>
      <c r="M11" s="39" t="b">
        <f t="shared" si="0"/>
        <v>0</v>
      </c>
      <c r="N11" s="39" t="b">
        <f t="shared" si="0"/>
        <v>0</v>
      </c>
      <c r="O11" s="39" t="b">
        <f t="shared" si="0"/>
        <v>0</v>
      </c>
      <c r="P11" s="39" t="b">
        <f t="shared" si="0"/>
        <v>0</v>
      </c>
      <c r="Q11" s="39" t="b">
        <f t="shared" si="0"/>
        <v>0</v>
      </c>
      <c r="R11" s="39" t="b">
        <f t="shared" si="0"/>
        <v>1</v>
      </c>
      <c r="S11" s="39" t="b">
        <f t="shared" si="0"/>
        <v>1</v>
      </c>
      <c r="T11" s="39" t="b">
        <f t="shared" si="0"/>
        <v>1</v>
      </c>
      <c r="U11" s="39" t="b">
        <f t="shared" si="0"/>
        <v>1</v>
      </c>
      <c r="V11" s="39" t="b">
        <f t="shared" si="0"/>
        <v>1</v>
      </c>
      <c r="W11" s="39" t="b">
        <f t="shared" si="0"/>
        <v>1</v>
      </c>
      <c r="X11" s="39" t="b">
        <f t="shared" si="0"/>
        <v>0</v>
      </c>
      <c r="Y11" s="39" t="b">
        <f t="shared" si="0"/>
        <v>0</v>
      </c>
      <c r="Z11" s="39" t="b">
        <f t="shared" si="0"/>
        <v>0</v>
      </c>
      <c r="AA11" s="39" t="b">
        <f t="shared" si="0"/>
        <v>0</v>
      </c>
      <c r="AB11" s="39" t="b">
        <f t="shared" si="0"/>
        <v>0</v>
      </c>
      <c r="AC11" s="39" t="b">
        <f t="shared" si="0"/>
        <v>0</v>
      </c>
      <c r="AD11" s="39" t="b">
        <f t="shared" si="0"/>
        <v>0</v>
      </c>
      <c r="AE11" s="39" t="b">
        <f t="shared" si="0"/>
        <v>0</v>
      </c>
      <c r="AF11" s="39" t="b">
        <f t="shared" si="0"/>
        <v>0</v>
      </c>
      <c r="AG11" s="39" t="b">
        <f t="shared" si="0"/>
        <v>0</v>
      </c>
      <c r="AH11" s="39" t="b">
        <f t="shared" si="0"/>
        <v>0</v>
      </c>
      <c r="AI11" s="39" t="b">
        <f t="shared" si="0"/>
        <v>0</v>
      </c>
      <c r="AJ11" s="39" t="b">
        <f t="shared" si="0"/>
        <v>0</v>
      </c>
      <c r="AK11" s="39" t="b">
        <f t="shared" si="0"/>
        <v>0</v>
      </c>
      <c r="AL11" s="39" t="b">
        <f t="shared" si="0"/>
        <v>0</v>
      </c>
      <c r="AM11" s="39" t="b">
        <f t="shared" si="0"/>
        <v>0</v>
      </c>
      <c r="AN11" s="39" t="b">
        <f t="shared" si="0"/>
        <v>0</v>
      </c>
      <c r="AO11" s="39" t="b">
        <f t="shared" si="0"/>
        <v>0</v>
      </c>
      <c r="AP11" s="39" t="b">
        <f t="shared" si="0"/>
        <v>0</v>
      </c>
      <c r="AQ11" s="39" t="b">
        <f t="shared" si="0"/>
        <v>0</v>
      </c>
      <c r="AR11" s="39" t="b">
        <f t="shared" si="0"/>
        <v>0</v>
      </c>
      <c r="AS11" s="39" t="b">
        <f t="shared" si="0"/>
        <v>0</v>
      </c>
      <c r="AT11" s="39" t="b">
        <f t="shared" si="0"/>
        <v>0</v>
      </c>
      <c r="AU11" s="39" t="b">
        <f t="shared" si="0"/>
        <v>0</v>
      </c>
      <c r="AV11" s="39" t="b">
        <f t="shared" si="0"/>
        <v>0</v>
      </c>
      <c r="AW11" s="39" t="b">
        <f t="shared" si="0"/>
        <v>0</v>
      </c>
      <c r="AX11" s="39" t="b">
        <f t="shared" si="0"/>
        <v>0</v>
      </c>
      <c r="AY11" s="39" t="b">
        <f t="shared" si="0"/>
        <v>0</v>
      </c>
      <c r="AZ11" s="39" t="b">
        <f t="shared" si="0"/>
        <v>0</v>
      </c>
      <c r="BA11" s="39" t="b">
        <f t="shared" si="0"/>
        <v>0</v>
      </c>
      <c r="BB11" s="39" t="b">
        <f t="shared" si="0"/>
        <v>0</v>
      </c>
      <c r="BC11" s="39" t="b">
        <f t="shared" si="0"/>
        <v>0</v>
      </c>
      <c r="BD11" s="39" t="b">
        <f t="shared" si="0"/>
        <v>0</v>
      </c>
      <c r="BE11" s="56" t="b">
        <f t="shared" si="0"/>
        <v>0</v>
      </c>
      <c r="BF11" s="48"/>
      <c r="BG11" s="48"/>
    </row>
    <row r="12" ht="12" customHeight="1" spans="1:59">
      <c r="A12" s="11"/>
      <c r="B12" s="11"/>
      <c r="C12" s="11"/>
      <c r="D12" s="11"/>
      <c r="E12" s="11"/>
      <c r="F12" s="11"/>
      <c r="G12" s="13"/>
      <c r="H12" s="11"/>
      <c r="I12" s="13"/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55"/>
      <c r="BF12" s="48"/>
      <c r="BG12" s="48"/>
    </row>
    <row r="13" ht="12" customHeight="1" spans="1:59">
      <c r="A13" s="11">
        <v>4</v>
      </c>
      <c r="B13" s="11" t="s">
        <v>17</v>
      </c>
      <c r="C13" s="11">
        <v>15</v>
      </c>
      <c r="D13" s="11" t="s">
        <v>14</v>
      </c>
      <c r="E13" s="12">
        <f t="shared" si="1"/>
        <v>56</v>
      </c>
      <c r="F13" s="11">
        <v>8</v>
      </c>
      <c r="G13" s="13">
        <v>42837</v>
      </c>
      <c r="H13" s="11">
        <v>7</v>
      </c>
      <c r="I13" s="37">
        <f t="shared" si="2"/>
        <v>42844</v>
      </c>
      <c r="J13" s="38" t="b">
        <f t="shared" si="0"/>
        <v>0</v>
      </c>
      <c r="K13" s="39" t="b">
        <f t="shared" si="0"/>
        <v>0</v>
      </c>
      <c r="L13" s="39" t="b">
        <f t="shared" si="0"/>
        <v>0</v>
      </c>
      <c r="M13" s="39" t="b">
        <f t="shared" si="0"/>
        <v>0</v>
      </c>
      <c r="N13" s="39" t="b">
        <f t="shared" si="0"/>
        <v>0</v>
      </c>
      <c r="O13" s="39" t="b">
        <f t="shared" si="0"/>
        <v>0</v>
      </c>
      <c r="P13" s="39"/>
      <c r="Q13" s="39" t="b">
        <f t="shared" si="0"/>
        <v>0</v>
      </c>
      <c r="R13" s="39" t="b">
        <f t="shared" si="0"/>
        <v>0</v>
      </c>
      <c r="S13" s="39" t="b">
        <f t="shared" si="0"/>
        <v>0</v>
      </c>
      <c r="T13" s="39" t="b">
        <f t="shared" si="0"/>
        <v>0</v>
      </c>
      <c r="U13" s="39" t="b">
        <f t="shared" si="0"/>
        <v>1</v>
      </c>
      <c r="V13" s="39" t="b">
        <f t="shared" si="0"/>
        <v>1</v>
      </c>
      <c r="W13" s="39" t="b">
        <f t="shared" si="0"/>
        <v>1</v>
      </c>
      <c r="X13" s="39" t="b">
        <f t="shared" si="0"/>
        <v>1</v>
      </c>
      <c r="Y13" s="39" t="b">
        <f t="shared" si="0"/>
        <v>1</v>
      </c>
      <c r="Z13" s="39" t="b">
        <f t="shared" si="0"/>
        <v>1</v>
      </c>
      <c r="AA13" s="39" t="b">
        <f t="shared" si="0"/>
        <v>1</v>
      </c>
      <c r="AB13" s="39" t="b">
        <f t="shared" si="0"/>
        <v>0</v>
      </c>
      <c r="AC13" s="39" t="b">
        <f t="shared" si="0"/>
        <v>0</v>
      </c>
      <c r="AD13" s="39" t="b">
        <f t="shared" si="0"/>
        <v>0</v>
      </c>
      <c r="AE13" s="39" t="b">
        <f t="shared" si="0"/>
        <v>0</v>
      </c>
      <c r="AF13" s="39" t="b">
        <f t="shared" si="0"/>
        <v>0</v>
      </c>
      <c r="AG13" s="39" t="b">
        <f t="shared" si="0"/>
        <v>0</v>
      </c>
      <c r="AH13" s="39" t="b">
        <f t="shared" si="0"/>
        <v>0</v>
      </c>
      <c r="AI13" s="39" t="b">
        <f t="shared" si="0"/>
        <v>0</v>
      </c>
      <c r="AJ13" s="39" t="b">
        <f t="shared" si="0"/>
        <v>0</v>
      </c>
      <c r="AK13" s="39" t="b">
        <f t="shared" si="0"/>
        <v>0</v>
      </c>
      <c r="AL13" s="39" t="b">
        <f t="shared" si="0"/>
        <v>0</v>
      </c>
      <c r="AM13" s="39" t="b">
        <f t="shared" si="0"/>
        <v>0</v>
      </c>
      <c r="AN13" s="39" t="b">
        <f t="shared" si="0"/>
        <v>0</v>
      </c>
      <c r="AO13" s="39" t="b">
        <f t="shared" si="0"/>
        <v>0</v>
      </c>
      <c r="AP13" s="39" t="b">
        <f t="shared" si="0"/>
        <v>0</v>
      </c>
      <c r="AQ13" s="39" t="b">
        <f t="shared" si="0"/>
        <v>0</v>
      </c>
      <c r="AR13" s="39" t="b">
        <f t="shared" si="0"/>
        <v>0</v>
      </c>
      <c r="AS13" s="39" t="b">
        <f t="shared" si="0"/>
        <v>0</v>
      </c>
      <c r="AT13" s="39" t="b">
        <f t="shared" si="0"/>
        <v>0</v>
      </c>
      <c r="AU13" s="39" t="b">
        <f t="shared" si="0"/>
        <v>0</v>
      </c>
      <c r="AV13" s="39" t="b">
        <f t="shared" si="0"/>
        <v>0</v>
      </c>
      <c r="AW13" s="39" t="b">
        <f t="shared" si="0"/>
        <v>0</v>
      </c>
      <c r="AX13" s="39" t="b">
        <f t="shared" si="0"/>
        <v>0</v>
      </c>
      <c r="AY13" s="39" t="b">
        <f t="shared" si="0"/>
        <v>0</v>
      </c>
      <c r="AZ13" s="39" t="b">
        <f t="shared" si="0"/>
        <v>0</v>
      </c>
      <c r="BA13" s="39" t="b">
        <f t="shared" si="0"/>
        <v>0</v>
      </c>
      <c r="BB13" s="39" t="b">
        <f t="shared" si="0"/>
        <v>0</v>
      </c>
      <c r="BC13" s="39" t="b">
        <f t="shared" si="0"/>
        <v>0</v>
      </c>
      <c r="BD13" s="39" t="b">
        <f t="shared" si="0"/>
        <v>0</v>
      </c>
      <c r="BE13" s="56" t="b">
        <f t="shared" si="0"/>
        <v>0</v>
      </c>
      <c r="BF13" s="48"/>
      <c r="BG13" s="48"/>
    </row>
    <row r="14" ht="12" customHeight="1" spans="1:59">
      <c r="A14" s="11"/>
      <c r="B14" s="11"/>
      <c r="C14" s="11"/>
      <c r="D14" s="11"/>
      <c r="E14" s="11"/>
      <c r="F14" s="11"/>
      <c r="G14" s="13"/>
      <c r="H14" s="11"/>
      <c r="I14" s="13"/>
      <c r="J14" s="35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55"/>
      <c r="BF14" s="48"/>
      <c r="BG14" s="48"/>
    </row>
    <row r="15" ht="12" customHeight="1" spans="1:59">
      <c r="A15" s="11">
        <v>5</v>
      </c>
      <c r="B15" s="11" t="s">
        <v>18</v>
      </c>
      <c r="C15" s="11">
        <v>16</v>
      </c>
      <c r="D15" s="11" t="s">
        <v>14</v>
      </c>
      <c r="E15" s="12">
        <f t="shared" si="1"/>
        <v>49</v>
      </c>
      <c r="F15" s="11">
        <v>7</v>
      </c>
      <c r="G15" s="13">
        <v>42840</v>
      </c>
      <c r="H15" s="11">
        <v>7</v>
      </c>
      <c r="I15" s="37">
        <f t="shared" si="2"/>
        <v>42847</v>
      </c>
      <c r="J15" s="38" t="b">
        <f t="shared" si="0"/>
        <v>0</v>
      </c>
      <c r="K15" s="39" t="b">
        <f t="shared" si="0"/>
        <v>0</v>
      </c>
      <c r="L15" s="39" t="b">
        <f t="shared" si="0"/>
        <v>0</v>
      </c>
      <c r="M15" s="39" t="b">
        <f t="shared" si="0"/>
        <v>0</v>
      </c>
      <c r="N15" s="39" t="b">
        <f t="shared" si="0"/>
        <v>0</v>
      </c>
      <c r="O15" s="39" t="b">
        <f t="shared" si="0"/>
        <v>0</v>
      </c>
      <c r="P15" s="39" t="b">
        <f t="shared" si="0"/>
        <v>0</v>
      </c>
      <c r="Q15" s="39" t="b">
        <f t="shared" si="0"/>
        <v>0</v>
      </c>
      <c r="R15" s="39" t="b">
        <f t="shared" si="0"/>
        <v>0</v>
      </c>
      <c r="S15" s="39" t="b">
        <f t="shared" si="0"/>
        <v>0</v>
      </c>
      <c r="T15" s="39" t="b">
        <f t="shared" si="0"/>
        <v>0</v>
      </c>
      <c r="U15" s="39" t="b">
        <f t="shared" si="0"/>
        <v>0</v>
      </c>
      <c r="V15" s="39" t="b">
        <f t="shared" si="0"/>
        <v>0</v>
      </c>
      <c r="W15" s="39" t="b">
        <f t="shared" ref="W15:AL37" si="3">AND(W$5&gt;=$G15,$G15+$H15&gt;W$5)</f>
        <v>0</v>
      </c>
      <c r="X15" s="39" t="b">
        <f t="shared" si="3"/>
        <v>1</v>
      </c>
      <c r="Y15" s="39" t="b">
        <f t="shared" si="3"/>
        <v>1</v>
      </c>
      <c r="Z15" s="39" t="b">
        <f t="shared" si="3"/>
        <v>1</v>
      </c>
      <c r="AA15" s="39" t="b">
        <f t="shared" si="3"/>
        <v>1</v>
      </c>
      <c r="AB15" s="39" t="b">
        <f t="shared" si="3"/>
        <v>1</v>
      </c>
      <c r="AC15" s="39" t="b">
        <f t="shared" si="3"/>
        <v>1</v>
      </c>
      <c r="AD15" s="39" t="b">
        <f t="shared" si="3"/>
        <v>1</v>
      </c>
      <c r="AE15" s="39" t="b">
        <f t="shared" si="3"/>
        <v>0</v>
      </c>
      <c r="AF15" s="39" t="b">
        <f t="shared" si="3"/>
        <v>0</v>
      </c>
      <c r="AG15" s="39" t="b">
        <f t="shared" si="3"/>
        <v>0</v>
      </c>
      <c r="AH15" s="39" t="b">
        <f t="shared" si="3"/>
        <v>0</v>
      </c>
      <c r="AI15" s="39" t="b">
        <f t="shared" si="3"/>
        <v>0</v>
      </c>
      <c r="AJ15" s="39" t="b">
        <f t="shared" si="3"/>
        <v>0</v>
      </c>
      <c r="AK15" s="39" t="b">
        <f t="shared" si="3"/>
        <v>0</v>
      </c>
      <c r="AL15" s="39" t="b">
        <f t="shared" si="3"/>
        <v>0</v>
      </c>
      <c r="AM15" s="39" t="b">
        <f t="shared" ref="AM15:BB37" si="4">AND(AM$5&gt;=$G15,$G15+$H15&gt;AM$5)</f>
        <v>0</v>
      </c>
      <c r="AN15" s="39" t="b">
        <f t="shared" si="4"/>
        <v>0</v>
      </c>
      <c r="AO15" s="39" t="b">
        <f t="shared" si="4"/>
        <v>0</v>
      </c>
      <c r="AP15" s="39" t="b">
        <f t="shared" si="4"/>
        <v>0</v>
      </c>
      <c r="AQ15" s="39" t="b">
        <f t="shared" si="4"/>
        <v>0</v>
      </c>
      <c r="AR15" s="39" t="b">
        <f t="shared" si="4"/>
        <v>0</v>
      </c>
      <c r="AS15" s="39" t="b">
        <f t="shared" si="4"/>
        <v>0</v>
      </c>
      <c r="AT15" s="39" t="b">
        <f t="shared" si="4"/>
        <v>0</v>
      </c>
      <c r="AU15" s="39" t="b">
        <f t="shared" si="4"/>
        <v>0</v>
      </c>
      <c r="AV15" s="39" t="b">
        <f t="shared" si="4"/>
        <v>0</v>
      </c>
      <c r="AW15" s="39" t="b">
        <f t="shared" si="4"/>
        <v>0</v>
      </c>
      <c r="AX15" s="39" t="b">
        <f t="shared" si="4"/>
        <v>0</v>
      </c>
      <c r="AY15" s="39" t="b">
        <f t="shared" si="4"/>
        <v>0</v>
      </c>
      <c r="AZ15" s="39" t="b">
        <f t="shared" si="4"/>
        <v>0</v>
      </c>
      <c r="BA15" s="39" t="b">
        <f t="shared" si="4"/>
        <v>0</v>
      </c>
      <c r="BB15" s="39" t="b">
        <f t="shared" si="4"/>
        <v>0</v>
      </c>
      <c r="BC15" s="39" t="b">
        <f t="shared" ref="BC15:BE37" si="5">AND(BC$5&gt;=$G15,$G15+$H15&gt;BC$5)</f>
        <v>0</v>
      </c>
      <c r="BD15" s="39" t="b">
        <f t="shared" si="5"/>
        <v>0</v>
      </c>
      <c r="BE15" s="56" t="b">
        <f t="shared" si="5"/>
        <v>0</v>
      </c>
      <c r="BF15" s="48"/>
      <c r="BG15" s="48"/>
    </row>
    <row r="16" ht="12" customHeight="1" spans="1:59">
      <c r="A16" s="11"/>
      <c r="B16" s="11"/>
      <c r="C16" s="11"/>
      <c r="D16" s="11"/>
      <c r="E16" s="11"/>
      <c r="F16" s="11"/>
      <c r="G16" s="13"/>
      <c r="H16" s="11"/>
      <c r="I16" s="13"/>
      <c r="J16" s="3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55"/>
      <c r="BF16" s="48"/>
      <c r="BG16" s="48"/>
    </row>
    <row r="17" ht="12" customHeight="1" spans="1:59">
      <c r="A17" s="11">
        <v>6</v>
      </c>
      <c r="B17" s="11" t="s">
        <v>19</v>
      </c>
      <c r="C17" s="11">
        <v>17</v>
      </c>
      <c r="D17" s="11" t="s">
        <v>14</v>
      </c>
      <c r="E17" s="12">
        <f t="shared" si="1"/>
        <v>24</v>
      </c>
      <c r="F17" s="11">
        <v>4</v>
      </c>
      <c r="G17" s="13">
        <v>42844</v>
      </c>
      <c r="H17" s="11">
        <v>6</v>
      </c>
      <c r="I17" s="37">
        <f t="shared" si="2"/>
        <v>42850</v>
      </c>
      <c r="J17" s="38" t="b">
        <f t="shared" ref="J17:Y17" si="6">AND(J$5&gt;=$G17,$G17+$H17&gt;J$5)</f>
        <v>0</v>
      </c>
      <c r="K17" s="39" t="b">
        <f t="shared" si="6"/>
        <v>0</v>
      </c>
      <c r="L17" s="39" t="b">
        <f t="shared" si="6"/>
        <v>0</v>
      </c>
      <c r="M17" s="39" t="b">
        <f t="shared" si="6"/>
        <v>0</v>
      </c>
      <c r="N17" s="39" t="b">
        <f t="shared" si="6"/>
        <v>0</v>
      </c>
      <c r="O17" s="39" t="b">
        <f t="shared" si="6"/>
        <v>0</v>
      </c>
      <c r="P17" s="39" t="b">
        <f t="shared" si="6"/>
        <v>0</v>
      </c>
      <c r="Q17" s="39" t="b">
        <f t="shared" si="6"/>
        <v>0</v>
      </c>
      <c r="R17" s="39" t="b">
        <f t="shared" si="6"/>
        <v>0</v>
      </c>
      <c r="S17" s="39" t="b">
        <f t="shared" si="6"/>
        <v>0</v>
      </c>
      <c r="T17" s="39" t="b">
        <f t="shared" si="6"/>
        <v>0</v>
      </c>
      <c r="U17" s="39" t="b">
        <f t="shared" si="6"/>
        <v>0</v>
      </c>
      <c r="V17" s="39" t="b">
        <f t="shared" si="6"/>
        <v>0</v>
      </c>
      <c r="W17" s="39" t="b">
        <f t="shared" si="6"/>
        <v>0</v>
      </c>
      <c r="X17" s="39" t="b">
        <f t="shared" si="6"/>
        <v>0</v>
      </c>
      <c r="Y17" s="39" t="b">
        <f t="shared" si="6"/>
        <v>0</v>
      </c>
      <c r="Z17" s="39" t="b">
        <f t="shared" si="3"/>
        <v>0</v>
      </c>
      <c r="AA17" s="39" t="b">
        <f t="shared" si="3"/>
        <v>0</v>
      </c>
      <c r="AB17" s="39" t="b">
        <f t="shared" si="3"/>
        <v>1</v>
      </c>
      <c r="AC17" s="39" t="b">
        <f t="shared" si="3"/>
        <v>1</v>
      </c>
      <c r="AD17" s="39" t="b">
        <f t="shared" si="3"/>
        <v>1</v>
      </c>
      <c r="AE17" s="39" t="b">
        <f t="shared" si="3"/>
        <v>1</v>
      </c>
      <c r="AF17" s="39" t="b">
        <f t="shared" si="3"/>
        <v>1</v>
      </c>
      <c r="AG17" s="39" t="b">
        <f t="shared" si="3"/>
        <v>1</v>
      </c>
      <c r="AH17" s="39" t="b">
        <f t="shared" si="3"/>
        <v>0</v>
      </c>
      <c r="AI17" s="39" t="b">
        <f t="shared" si="3"/>
        <v>0</v>
      </c>
      <c r="AJ17" s="39" t="b">
        <f t="shared" si="3"/>
        <v>0</v>
      </c>
      <c r="AK17" s="39" t="b">
        <f t="shared" si="3"/>
        <v>0</v>
      </c>
      <c r="AL17" s="39" t="b">
        <f t="shared" si="3"/>
        <v>0</v>
      </c>
      <c r="AM17" s="39" t="b">
        <f t="shared" si="4"/>
        <v>0</v>
      </c>
      <c r="AN17" s="39" t="b">
        <f t="shared" si="4"/>
        <v>0</v>
      </c>
      <c r="AO17" s="39" t="b">
        <f t="shared" si="4"/>
        <v>0</v>
      </c>
      <c r="AP17" s="39" t="b">
        <f t="shared" si="4"/>
        <v>0</v>
      </c>
      <c r="AQ17" s="39" t="b">
        <f t="shared" si="4"/>
        <v>0</v>
      </c>
      <c r="AR17" s="39" t="b">
        <f t="shared" si="4"/>
        <v>0</v>
      </c>
      <c r="AS17" s="39" t="b">
        <f t="shared" si="4"/>
        <v>0</v>
      </c>
      <c r="AT17" s="39" t="b">
        <f t="shared" si="4"/>
        <v>0</v>
      </c>
      <c r="AU17" s="39" t="b">
        <f t="shared" si="4"/>
        <v>0</v>
      </c>
      <c r="AV17" s="39" t="b">
        <f t="shared" si="4"/>
        <v>0</v>
      </c>
      <c r="AW17" s="39" t="b">
        <f t="shared" si="4"/>
        <v>0</v>
      </c>
      <c r="AX17" s="39" t="b">
        <f t="shared" si="4"/>
        <v>0</v>
      </c>
      <c r="AY17" s="39" t="b">
        <f t="shared" si="4"/>
        <v>0</v>
      </c>
      <c r="AZ17" s="39" t="b">
        <f t="shared" si="4"/>
        <v>0</v>
      </c>
      <c r="BA17" s="39" t="b">
        <f t="shared" si="4"/>
        <v>0</v>
      </c>
      <c r="BB17" s="39" t="b">
        <f t="shared" si="4"/>
        <v>0</v>
      </c>
      <c r="BC17" s="39" t="b">
        <f t="shared" si="5"/>
        <v>0</v>
      </c>
      <c r="BD17" s="39" t="b">
        <f t="shared" si="5"/>
        <v>0</v>
      </c>
      <c r="BE17" s="56" t="b">
        <f t="shared" si="5"/>
        <v>0</v>
      </c>
      <c r="BF17" s="48"/>
      <c r="BG17" s="48"/>
    </row>
    <row r="18" ht="12" customHeight="1" spans="1:59">
      <c r="A18" s="11"/>
      <c r="B18" s="11"/>
      <c r="C18" s="11"/>
      <c r="D18" s="11"/>
      <c r="E18" s="11"/>
      <c r="F18" s="11"/>
      <c r="G18" s="13"/>
      <c r="H18" s="11"/>
      <c r="I18" s="13"/>
      <c r="J18" s="3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55"/>
      <c r="BF18" s="48"/>
      <c r="BG18" s="48"/>
    </row>
    <row r="19" ht="12" customHeight="1" spans="1:59">
      <c r="A19" s="11">
        <v>7</v>
      </c>
      <c r="B19" s="11" t="s">
        <v>20</v>
      </c>
      <c r="C19" s="11">
        <v>18</v>
      </c>
      <c r="D19" s="11" t="s">
        <v>14</v>
      </c>
      <c r="E19" s="12">
        <f t="shared" si="1"/>
        <v>28</v>
      </c>
      <c r="F19" s="11">
        <v>7</v>
      </c>
      <c r="G19" s="13">
        <v>42847</v>
      </c>
      <c r="H19" s="11">
        <v>4</v>
      </c>
      <c r="I19" s="37">
        <f t="shared" si="2"/>
        <v>42851</v>
      </c>
      <c r="J19" s="38" t="b">
        <f t="shared" ref="J19:Y19" si="7">AND(J$5&gt;=$G19,$G19+$H19&gt;J$5)</f>
        <v>0</v>
      </c>
      <c r="K19" s="39" t="b">
        <f t="shared" si="7"/>
        <v>0</v>
      </c>
      <c r="L19" s="39" t="b">
        <f t="shared" si="7"/>
        <v>0</v>
      </c>
      <c r="M19" s="39" t="b">
        <f t="shared" si="7"/>
        <v>0</v>
      </c>
      <c r="N19" s="39" t="b">
        <f t="shared" si="7"/>
        <v>0</v>
      </c>
      <c r="O19" s="39" t="b">
        <f t="shared" si="7"/>
        <v>0</v>
      </c>
      <c r="P19" s="39" t="b">
        <f t="shared" si="7"/>
        <v>0</v>
      </c>
      <c r="Q19" s="39" t="b">
        <f t="shared" si="7"/>
        <v>0</v>
      </c>
      <c r="R19" s="39" t="b">
        <f t="shared" si="7"/>
        <v>0</v>
      </c>
      <c r="S19" s="39" t="b">
        <f t="shared" si="7"/>
        <v>0</v>
      </c>
      <c r="T19" s="39" t="b">
        <f t="shared" si="7"/>
        <v>0</v>
      </c>
      <c r="U19" s="39" t="b">
        <f t="shared" si="7"/>
        <v>0</v>
      </c>
      <c r="V19" s="39" t="b">
        <f t="shared" si="7"/>
        <v>0</v>
      </c>
      <c r="W19" s="39" t="b">
        <f t="shared" si="7"/>
        <v>0</v>
      </c>
      <c r="X19" s="39" t="b">
        <f t="shared" si="7"/>
        <v>0</v>
      </c>
      <c r="Y19" s="39" t="b">
        <f t="shared" si="7"/>
        <v>0</v>
      </c>
      <c r="Z19" s="39" t="b">
        <f t="shared" si="3"/>
        <v>0</v>
      </c>
      <c r="AA19" s="39" t="b">
        <f t="shared" si="3"/>
        <v>0</v>
      </c>
      <c r="AB19" s="39" t="b">
        <f t="shared" si="3"/>
        <v>0</v>
      </c>
      <c r="AC19" s="39" t="b">
        <f t="shared" si="3"/>
        <v>0</v>
      </c>
      <c r="AD19" s="39" t="b">
        <f t="shared" si="3"/>
        <v>0</v>
      </c>
      <c r="AE19" s="39" t="b">
        <f t="shared" si="3"/>
        <v>1</v>
      </c>
      <c r="AF19" s="39" t="b">
        <f t="shared" si="3"/>
        <v>1</v>
      </c>
      <c r="AG19" s="39" t="b">
        <f t="shared" si="3"/>
        <v>1</v>
      </c>
      <c r="AH19" s="39" t="b">
        <f t="shared" si="3"/>
        <v>1</v>
      </c>
      <c r="AI19" s="39" t="b">
        <f t="shared" si="3"/>
        <v>0</v>
      </c>
      <c r="AJ19" s="39" t="b">
        <f t="shared" si="3"/>
        <v>0</v>
      </c>
      <c r="AK19" s="39" t="b">
        <f t="shared" si="3"/>
        <v>0</v>
      </c>
      <c r="AL19" s="39" t="b">
        <f t="shared" si="3"/>
        <v>0</v>
      </c>
      <c r="AM19" s="39" t="b">
        <f t="shared" si="4"/>
        <v>0</v>
      </c>
      <c r="AN19" s="39" t="b">
        <f t="shared" si="4"/>
        <v>0</v>
      </c>
      <c r="AO19" s="39" t="b">
        <f t="shared" si="4"/>
        <v>0</v>
      </c>
      <c r="AP19" s="39" t="b">
        <f t="shared" si="4"/>
        <v>0</v>
      </c>
      <c r="AQ19" s="39" t="b">
        <f t="shared" si="4"/>
        <v>0</v>
      </c>
      <c r="AR19" s="39" t="b">
        <f t="shared" si="4"/>
        <v>0</v>
      </c>
      <c r="AS19" s="39" t="b">
        <f t="shared" si="4"/>
        <v>0</v>
      </c>
      <c r="AT19" s="39" t="b">
        <f t="shared" si="4"/>
        <v>0</v>
      </c>
      <c r="AU19" s="39" t="b">
        <f t="shared" si="4"/>
        <v>0</v>
      </c>
      <c r="AV19" s="39" t="b">
        <f t="shared" si="4"/>
        <v>0</v>
      </c>
      <c r="AW19" s="39" t="b">
        <f t="shared" si="4"/>
        <v>0</v>
      </c>
      <c r="AX19" s="39" t="b">
        <f t="shared" si="4"/>
        <v>0</v>
      </c>
      <c r="AY19" s="39" t="b">
        <f t="shared" si="4"/>
        <v>0</v>
      </c>
      <c r="AZ19" s="39" t="b">
        <f t="shared" si="4"/>
        <v>0</v>
      </c>
      <c r="BA19" s="39" t="b">
        <f t="shared" si="4"/>
        <v>0</v>
      </c>
      <c r="BB19" s="39" t="b">
        <f t="shared" si="4"/>
        <v>0</v>
      </c>
      <c r="BC19" s="39" t="b">
        <f t="shared" si="5"/>
        <v>0</v>
      </c>
      <c r="BD19" s="39" t="b">
        <f t="shared" si="5"/>
        <v>0</v>
      </c>
      <c r="BE19" s="56" t="b">
        <f t="shared" si="5"/>
        <v>0</v>
      </c>
      <c r="BF19" s="48"/>
      <c r="BG19" s="48"/>
    </row>
    <row r="20" ht="12" customHeight="1" spans="1:59">
      <c r="A20" s="11"/>
      <c r="B20" s="11"/>
      <c r="C20" s="11"/>
      <c r="D20" s="11"/>
      <c r="E20" s="11"/>
      <c r="F20" s="11"/>
      <c r="G20" s="13"/>
      <c r="H20" s="11"/>
      <c r="I20" s="13"/>
      <c r="J20" s="35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55"/>
      <c r="BF20" s="48"/>
      <c r="BG20" s="48"/>
    </row>
    <row r="21" ht="12" customHeight="1" spans="1:59">
      <c r="A21" s="11">
        <v>14</v>
      </c>
      <c r="B21" s="11" t="s">
        <v>21</v>
      </c>
      <c r="C21" s="11">
        <v>25</v>
      </c>
      <c r="D21" s="11" t="s">
        <v>14</v>
      </c>
      <c r="E21" s="12">
        <f>F21*H21</f>
        <v>35</v>
      </c>
      <c r="F21" s="11">
        <v>5</v>
      </c>
      <c r="G21" s="13">
        <v>42861</v>
      </c>
      <c r="H21" s="11">
        <v>7</v>
      </c>
      <c r="I21" s="37">
        <f>G21+H21</f>
        <v>42868</v>
      </c>
      <c r="J21" s="38" t="b">
        <f t="shared" ref="J21:Y25" si="8">AND(J$5&gt;=$G21,$G21+$H21&gt;J$5)</f>
        <v>0</v>
      </c>
      <c r="K21" s="39" t="b">
        <f t="shared" si="8"/>
        <v>0</v>
      </c>
      <c r="L21" s="39" t="b">
        <f t="shared" si="8"/>
        <v>0</v>
      </c>
      <c r="M21" s="39" t="b">
        <f t="shared" si="8"/>
        <v>0</v>
      </c>
      <c r="N21" s="39" t="b">
        <f t="shared" si="8"/>
        <v>0</v>
      </c>
      <c r="O21" s="39" t="b">
        <f t="shared" si="8"/>
        <v>0</v>
      </c>
      <c r="P21" s="39" t="b">
        <f t="shared" si="8"/>
        <v>0</v>
      </c>
      <c r="Q21" s="39" t="b">
        <f t="shared" si="8"/>
        <v>0</v>
      </c>
      <c r="R21" s="39" t="b">
        <f t="shared" si="8"/>
        <v>0</v>
      </c>
      <c r="S21" s="39" t="b">
        <f t="shared" si="8"/>
        <v>0</v>
      </c>
      <c r="T21" s="39" t="b">
        <f t="shared" si="8"/>
        <v>0</v>
      </c>
      <c r="U21" s="39" t="b">
        <f t="shared" si="8"/>
        <v>0</v>
      </c>
      <c r="V21" s="39" t="b">
        <f t="shared" si="8"/>
        <v>0</v>
      </c>
      <c r="W21" s="39" t="b">
        <f t="shared" si="8"/>
        <v>0</v>
      </c>
      <c r="X21" s="39" t="b">
        <f t="shared" si="8"/>
        <v>0</v>
      </c>
      <c r="Y21" s="39" t="b">
        <f t="shared" si="8"/>
        <v>0</v>
      </c>
      <c r="Z21" s="39" t="b">
        <f t="shared" ref="Z21:BE21" si="9">AND(Z$5&gt;=$G21,$G21+$H21&gt;Z$5)</f>
        <v>0</v>
      </c>
      <c r="AA21" s="39" t="b">
        <f t="shared" si="9"/>
        <v>0</v>
      </c>
      <c r="AB21" s="39" t="b">
        <f t="shared" si="9"/>
        <v>0</v>
      </c>
      <c r="AC21" s="39" t="b">
        <f t="shared" si="9"/>
        <v>0</v>
      </c>
      <c r="AD21" s="39" t="b">
        <f t="shared" si="9"/>
        <v>0</v>
      </c>
      <c r="AE21" s="39" t="b">
        <f t="shared" si="9"/>
        <v>0</v>
      </c>
      <c r="AF21" s="39" t="b">
        <f t="shared" si="9"/>
        <v>0</v>
      </c>
      <c r="AG21" s="39" t="b">
        <f t="shared" si="9"/>
        <v>0</v>
      </c>
      <c r="AH21" s="39" t="b">
        <f t="shared" si="9"/>
        <v>0</v>
      </c>
      <c r="AI21" s="39" t="b">
        <f t="shared" si="9"/>
        <v>0</v>
      </c>
      <c r="AJ21" s="39" t="b">
        <f t="shared" si="9"/>
        <v>0</v>
      </c>
      <c r="AK21" s="39" t="b">
        <f t="shared" si="9"/>
        <v>0</v>
      </c>
      <c r="AL21" s="39" t="b">
        <f t="shared" si="9"/>
        <v>0</v>
      </c>
      <c r="AM21" s="39" t="b">
        <f t="shared" si="9"/>
        <v>0</v>
      </c>
      <c r="AN21" s="39" t="b">
        <f t="shared" si="9"/>
        <v>0</v>
      </c>
      <c r="AO21" s="39" t="b">
        <f t="shared" si="9"/>
        <v>0</v>
      </c>
      <c r="AP21" s="39" t="b">
        <f t="shared" si="9"/>
        <v>0</v>
      </c>
      <c r="AQ21" s="39" t="b">
        <f t="shared" si="9"/>
        <v>0</v>
      </c>
      <c r="AR21" s="39" t="b">
        <f t="shared" si="9"/>
        <v>0</v>
      </c>
      <c r="AS21" s="39" t="b">
        <f t="shared" si="9"/>
        <v>1</v>
      </c>
      <c r="AT21" s="39" t="b">
        <f t="shared" si="9"/>
        <v>1</v>
      </c>
      <c r="AU21" s="39" t="b">
        <f t="shared" si="9"/>
        <v>1</v>
      </c>
      <c r="AV21" s="39" t="b">
        <f t="shared" si="9"/>
        <v>1</v>
      </c>
      <c r="AW21" s="39" t="b">
        <f t="shared" si="9"/>
        <v>1</v>
      </c>
      <c r="AX21" s="39" t="b">
        <f t="shared" si="9"/>
        <v>1</v>
      </c>
      <c r="AY21" s="39" t="b">
        <f t="shared" si="9"/>
        <v>1</v>
      </c>
      <c r="AZ21" s="39" t="b">
        <f t="shared" si="9"/>
        <v>0</v>
      </c>
      <c r="BA21" s="39" t="b">
        <f t="shared" si="9"/>
        <v>0</v>
      </c>
      <c r="BB21" s="39" t="b">
        <f t="shared" si="9"/>
        <v>0</v>
      </c>
      <c r="BC21" s="39" t="b">
        <f t="shared" si="9"/>
        <v>0</v>
      </c>
      <c r="BD21" s="39" t="b">
        <f t="shared" si="9"/>
        <v>0</v>
      </c>
      <c r="BE21" s="56" t="b">
        <f t="shared" si="9"/>
        <v>0</v>
      </c>
      <c r="BF21" s="48"/>
      <c r="BG21" s="48"/>
    </row>
    <row r="22" ht="12" customHeight="1" spans="1:59">
      <c r="A22" s="11"/>
      <c r="B22" s="11"/>
      <c r="C22" s="11"/>
      <c r="D22" s="11"/>
      <c r="E22" s="11"/>
      <c r="F22" s="11"/>
      <c r="G22" s="13"/>
      <c r="H22" s="11"/>
      <c r="I22" s="13"/>
      <c r="J22" s="35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55"/>
      <c r="BF22" s="48"/>
      <c r="BG22" s="48"/>
    </row>
    <row r="23" ht="12" customHeight="1" spans="1:59">
      <c r="A23" s="11">
        <v>15</v>
      </c>
      <c r="B23" s="11" t="s">
        <v>22</v>
      </c>
      <c r="C23" s="11">
        <v>26</v>
      </c>
      <c r="D23" s="11" t="s">
        <v>14</v>
      </c>
      <c r="E23" s="12">
        <f>F23*H23</f>
        <v>35</v>
      </c>
      <c r="F23" s="11">
        <v>5</v>
      </c>
      <c r="G23" s="13">
        <v>42863</v>
      </c>
      <c r="H23" s="11">
        <v>7</v>
      </c>
      <c r="I23" s="37">
        <f>G23+H23</f>
        <v>42870</v>
      </c>
      <c r="J23" s="38" t="b">
        <f t="shared" si="8"/>
        <v>0</v>
      </c>
      <c r="K23" s="39" t="b">
        <f t="shared" si="8"/>
        <v>0</v>
      </c>
      <c r="L23" s="39" t="b">
        <f t="shared" si="8"/>
        <v>0</v>
      </c>
      <c r="M23" s="39" t="b">
        <f t="shared" si="8"/>
        <v>0</v>
      </c>
      <c r="N23" s="39" t="b">
        <f t="shared" si="8"/>
        <v>0</v>
      </c>
      <c r="O23" s="39" t="b">
        <f t="shared" si="8"/>
        <v>0</v>
      </c>
      <c r="P23" s="39" t="b">
        <f t="shared" si="8"/>
        <v>0</v>
      </c>
      <c r="Q23" s="39" t="b">
        <f t="shared" si="8"/>
        <v>0</v>
      </c>
      <c r="R23" s="39" t="b">
        <f t="shared" si="8"/>
        <v>0</v>
      </c>
      <c r="S23" s="39" t="b">
        <f t="shared" si="8"/>
        <v>0</v>
      </c>
      <c r="T23" s="39" t="b">
        <f t="shared" si="8"/>
        <v>0</v>
      </c>
      <c r="U23" s="39" t="b">
        <f t="shared" si="8"/>
        <v>0</v>
      </c>
      <c r="V23" s="39" t="b">
        <f t="shared" si="8"/>
        <v>0</v>
      </c>
      <c r="W23" s="39" t="b">
        <f t="shared" si="8"/>
        <v>0</v>
      </c>
      <c r="X23" s="39" t="b">
        <f t="shared" si="8"/>
        <v>0</v>
      </c>
      <c r="Y23" s="39" t="b">
        <f t="shared" si="8"/>
        <v>0</v>
      </c>
      <c r="Z23" s="39" t="b">
        <f t="shared" ref="Z23:BE23" si="10">AND(Z$5&gt;=$G23,$G23+$H23&gt;Z$5)</f>
        <v>0</v>
      </c>
      <c r="AA23" s="39" t="b">
        <f t="shared" si="10"/>
        <v>0</v>
      </c>
      <c r="AB23" s="39" t="b">
        <f t="shared" si="10"/>
        <v>0</v>
      </c>
      <c r="AC23" s="39" t="b">
        <f t="shared" si="10"/>
        <v>0</v>
      </c>
      <c r="AD23" s="39" t="b">
        <f t="shared" si="10"/>
        <v>0</v>
      </c>
      <c r="AE23" s="39" t="b">
        <f t="shared" si="10"/>
        <v>0</v>
      </c>
      <c r="AF23" s="39" t="b">
        <f t="shared" si="10"/>
        <v>0</v>
      </c>
      <c r="AG23" s="39" t="b">
        <f t="shared" si="10"/>
        <v>0</v>
      </c>
      <c r="AH23" s="39" t="b">
        <f t="shared" si="10"/>
        <v>0</v>
      </c>
      <c r="AI23" s="39" t="b">
        <f t="shared" si="10"/>
        <v>0</v>
      </c>
      <c r="AJ23" s="39" t="b">
        <f t="shared" si="10"/>
        <v>0</v>
      </c>
      <c r="AK23" s="39" t="b">
        <f t="shared" si="10"/>
        <v>0</v>
      </c>
      <c r="AL23" s="39" t="b">
        <f t="shared" si="10"/>
        <v>0</v>
      </c>
      <c r="AM23" s="39" t="b">
        <f t="shared" si="10"/>
        <v>0</v>
      </c>
      <c r="AN23" s="39" t="b">
        <f t="shared" si="10"/>
        <v>0</v>
      </c>
      <c r="AO23" s="39" t="b">
        <f t="shared" si="10"/>
        <v>0</v>
      </c>
      <c r="AP23" s="39" t="b">
        <f t="shared" si="10"/>
        <v>0</v>
      </c>
      <c r="AQ23" s="39" t="b">
        <f t="shared" si="10"/>
        <v>0</v>
      </c>
      <c r="AR23" s="39" t="b">
        <f t="shared" si="10"/>
        <v>0</v>
      </c>
      <c r="AS23" s="39" t="b">
        <f t="shared" si="10"/>
        <v>0</v>
      </c>
      <c r="AT23" s="39" t="b">
        <f t="shared" si="10"/>
        <v>0</v>
      </c>
      <c r="AU23" s="39" t="b">
        <f t="shared" si="10"/>
        <v>1</v>
      </c>
      <c r="AV23" s="39" t="b">
        <f t="shared" si="10"/>
        <v>1</v>
      </c>
      <c r="AW23" s="39" t="b">
        <f t="shared" si="10"/>
        <v>1</v>
      </c>
      <c r="AX23" s="39" t="b">
        <f t="shared" si="10"/>
        <v>1</v>
      </c>
      <c r="AY23" s="39" t="b">
        <f t="shared" si="10"/>
        <v>1</v>
      </c>
      <c r="AZ23" s="39" t="b">
        <f t="shared" si="10"/>
        <v>1</v>
      </c>
      <c r="BA23" s="39" t="b">
        <f t="shared" si="10"/>
        <v>1</v>
      </c>
      <c r="BB23" s="39" t="b">
        <f t="shared" si="10"/>
        <v>0</v>
      </c>
      <c r="BC23" s="39" t="b">
        <f t="shared" si="10"/>
        <v>0</v>
      </c>
      <c r="BD23" s="39" t="b">
        <f t="shared" si="10"/>
        <v>0</v>
      </c>
      <c r="BE23" s="56" t="b">
        <f t="shared" si="10"/>
        <v>0</v>
      </c>
      <c r="BF23" s="48"/>
      <c r="BG23" s="48"/>
    </row>
    <row r="24" ht="12" customHeight="1" spans="1:59">
      <c r="A24" s="11"/>
      <c r="B24" s="11"/>
      <c r="C24" s="11"/>
      <c r="D24" s="11"/>
      <c r="E24" s="11"/>
      <c r="F24" s="11"/>
      <c r="G24" s="13"/>
      <c r="H24" s="11"/>
      <c r="I24" s="13"/>
      <c r="J24" s="40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57"/>
      <c r="BF24" s="48"/>
      <c r="BG24" s="48"/>
    </row>
    <row r="25" ht="12" customHeight="1" spans="1:59">
      <c r="A25" s="11">
        <v>16</v>
      </c>
      <c r="B25" s="11" t="s">
        <v>23</v>
      </c>
      <c r="C25" s="11">
        <v>19</v>
      </c>
      <c r="D25" s="11" t="s">
        <v>14</v>
      </c>
      <c r="E25" s="12">
        <f>F25*H25</f>
        <v>30</v>
      </c>
      <c r="F25" s="11">
        <v>5</v>
      </c>
      <c r="G25" s="13">
        <v>42868</v>
      </c>
      <c r="H25" s="11">
        <v>6</v>
      </c>
      <c r="I25" s="37">
        <f>G25+H25</f>
        <v>42874</v>
      </c>
      <c r="J25" s="42" t="b">
        <f t="shared" si="8"/>
        <v>0</v>
      </c>
      <c r="K25" s="43" t="b">
        <f t="shared" si="8"/>
        <v>0</v>
      </c>
      <c r="L25" s="43" t="b">
        <f t="shared" si="8"/>
        <v>0</v>
      </c>
      <c r="M25" s="43" t="b">
        <f t="shared" si="8"/>
        <v>0</v>
      </c>
      <c r="N25" s="43" t="b">
        <f t="shared" si="8"/>
        <v>0</v>
      </c>
      <c r="O25" s="43" t="b">
        <f t="shared" si="8"/>
        <v>0</v>
      </c>
      <c r="P25" s="43" t="b">
        <f t="shared" si="8"/>
        <v>0</v>
      </c>
      <c r="Q25" s="43" t="b">
        <f t="shared" si="8"/>
        <v>0</v>
      </c>
      <c r="R25" s="43" t="b">
        <f t="shared" si="8"/>
        <v>0</v>
      </c>
      <c r="S25" s="43" t="b">
        <f t="shared" si="8"/>
        <v>0</v>
      </c>
      <c r="T25" s="43" t="b">
        <f t="shared" si="8"/>
        <v>0</v>
      </c>
      <c r="U25" s="43" t="b">
        <f t="shared" si="8"/>
        <v>0</v>
      </c>
      <c r="V25" s="43" t="b">
        <f t="shared" si="8"/>
        <v>0</v>
      </c>
      <c r="W25" s="43" t="b">
        <f t="shared" si="8"/>
        <v>0</v>
      </c>
      <c r="X25" s="43" t="b">
        <f t="shared" si="8"/>
        <v>0</v>
      </c>
      <c r="Y25" s="43" t="b">
        <f t="shared" si="8"/>
        <v>0</v>
      </c>
      <c r="Z25" s="43" t="b">
        <f t="shared" ref="Z25:BE25" si="11">AND(Z$5&gt;=$G25,$G25+$H25&gt;Z$5)</f>
        <v>0</v>
      </c>
      <c r="AA25" s="43" t="b">
        <f t="shared" si="11"/>
        <v>0</v>
      </c>
      <c r="AB25" s="43" t="b">
        <f t="shared" si="11"/>
        <v>0</v>
      </c>
      <c r="AC25" s="43" t="b">
        <f t="shared" si="11"/>
        <v>0</v>
      </c>
      <c r="AD25" s="43" t="b">
        <f t="shared" si="11"/>
        <v>0</v>
      </c>
      <c r="AE25" s="43" t="b">
        <f t="shared" si="11"/>
        <v>0</v>
      </c>
      <c r="AF25" s="43" t="b">
        <f t="shared" si="11"/>
        <v>0</v>
      </c>
      <c r="AG25" s="43" t="b">
        <f t="shared" si="11"/>
        <v>0</v>
      </c>
      <c r="AH25" s="43" t="b">
        <f t="shared" si="11"/>
        <v>0</v>
      </c>
      <c r="AI25" s="43" t="b">
        <f t="shared" si="11"/>
        <v>0</v>
      </c>
      <c r="AJ25" s="43" t="b">
        <f t="shared" si="11"/>
        <v>0</v>
      </c>
      <c r="AK25" s="43" t="b">
        <f t="shared" si="11"/>
        <v>0</v>
      </c>
      <c r="AL25" s="43" t="b">
        <f t="shared" si="11"/>
        <v>0</v>
      </c>
      <c r="AM25" s="43" t="b">
        <f t="shared" si="11"/>
        <v>0</v>
      </c>
      <c r="AN25" s="43" t="b">
        <f t="shared" si="11"/>
        <v>0</v>
      </c>
      <c r="AO25" s="43" t="b">
        <f t="shared" si="11"/>
        <v>0</v>
      </c>
      <c r="AP25" s="43" t="b">
        <f t="shared" si="11"/>
        <v>0</v>
      </c>
      <c r="AQ25" s="43" t="b">
        <f t="shared" si="11"/>
        <v>0</v>
      </c>
      <c r="AR25" s="43" t="b">
        <f t="shared" si="11"/>
        <v>0</v>
      </c>
      <c r="AS25" s="43" t="b">
        <f t="shared" si="11"/>
        <v>0</v>
      </c>
      <c r="AT25" s="43" t="b">
        <f t="shared" si="11"/>
        <v>0</v>
      </c>
      <c r="AU25" s="43" t="b">
        <f t="shared" si="11"/>
        <v>0</v>
      </c>
      <c r="AV25" s="43" t="b">
        <f t="shared" si="11"/>
        <v>0</v>
      </c>
      <c r="AW25" s="43" t="b">
        <f t="shared" si="11"/>
        <v>0</v>
      </c>
      <c r="AX25" s="43" t="b">
        <f t="shared" si="11"/>
        <v>0</v>
      </c>
      <c r="AY25" s="43" t="b">
        <f t="shared" si="11"/>
        <v>0</v>
      </c>
      <c r="AZ25" s="43" t="b">
        <f t="shared" si="11"/>
        <v>1</v>
      </c>
      <c r="BA25" s="43" t="b">
        <f t="shared" si="11"/>
        <v>1</v>
      </c>
      <c r="BB25" s="43" t="b">
        <f t="shared" si="11"/>
        <v>1</v>
      </c>
      <c r="BC25" s="43" t="b">
        <f t="shared" si="11"/>
        <v>1</v>
      </c>
      <c r="BD25" s="43" t="b">
        <f t="shared" si="11"/>
        <v>1</v>
      </c>
      <c r="BE25" s="58" t="b">
        <f t="shared" si="11"/>
        <v>1</v>
      </c>
      <c r="BF25" s="48"/>
      <c r="BG25" s="48"/>
    </row>
    <row r="26" ht="12" customHeight="1" spans="1:59">
      <c r="A26" s="11"/>
      <c r="B26" s="11"/>
      <c r="C26" s="11"/>
      <c r="D26" s="11"/>
      <c r="E26" s="11"/>
      <c r="F26" s="11"/>
      <c r="G26" s="14"/>
      <c r="H26" s="11"/>
      <c r="I26" s="14"/>
      <c r="J26" s="44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59"/>
      <c r="BF26" s="48"/>
      <c r="BG26" s="48"/>
    </row>
    <row r="27" ht="15" customHeight="1" spans="1:59">
      <c r="A27" s="15"/>
      <c r="B27" s="16"/>
      <c r="C27" s="16"/>
      <c r="D27" s="16"/>
      <c r="E27" s="17">
        <f>SUM(E7:E25)</f>
        <v>377</v>
      </c>
      <c r="F27" s="18"/>
      <c r="G27" s="19"/>
      <c r="H27" s="15"/>
      <c r="I27" s="11">
        <v>16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60"/>
      <c r="BF27" s="48"/>
      <c r="BG27" s="48"/>
    </row>
    <row r="28" ht="15" customHeight="1" spans="1:59">
      <c r="A28" s="15"/>
      <c r="B28" s="20" t="s">
        <v>24</v>
      </c>
      <c r="C28" s="21"/>
      <c r="D28" s="21"/>
      <c r="E28" s="21"/>
      <c r="F28" s="18"/>
      <c r="G28" s="22"/>
      <c r="H28" s="15"/>
      <c r="I28" s="11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60"/>
      <c r="BF28" s="48"/>
      <c r="BG28" s="48"/>
    </row>
    <row r="29" ht="15" customHeight="1" spans="1:59">
      <c r="A29" s="15"/>
      <c r="B29" s="23"/>
      <c r="C29" s="21"/>
      <c r="D29" s="21"/>
      <c r="E29" s="21"/>
      <c r="F29" s="18"/>
      <c r="G29" s="24" t="s">
        <v>25</v>
      </c>
      <c r="H29" s="15"/>
      <c r="I29" s="11">
        <v>14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60"/>
      <c r="BF29" s="48"/>
      <c r="BG29" s="48"/>
    </row>
    <row r="30" ht="15" customHeight="1" spans="1:59">
      <c r="A30" s="15"/>
      <c r="B30" s="20" t="s">
        <v>26</v>
      </c>
      <c r="C30" s="21"/>
      <c r="D30" s="21"/>
      <c r="E30" s="21"/>
      <c r="F30" s="18"/>
      <c r="G30" s="24" t="s">
        <v>27</v>
      </c>
      <c r="H30" s="15" t="s">
        <v>25</v>
      </c>
      <c r="I30" s="11">
        <v>13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60"/>
      <c r="BF30" s="48"/>
      <c r="BG30" s="48"/>
    </row>
    <row r="31" ht="15" customHeight="1" spans="1:59">
      <c r="A31" s="15"/>
      <c r="B31" s="20" t="s">
        <v>28</v>
      </c>
      <c r="C31" s="21"/>
      <c r="D31" s="21"/>
      <c r="E31" s="21"/>
      <c r="F31" s="18"/>
      <c r="G31" s="24" t="s">
        <v>29</v>
      </c>
      <c r="H31" s="15"/>
      <c r="I31" s="11">
        <v>12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60"/>
      <c r="BF31" s="48"/>
      <c r="BG31" s="48"/>
    </row>
    <row r="32" ht="15" customHeight="1" spans="1:59">
      <c r="A32" s="15"/>
      <c r="B32" s="20" t="s">
        <v>30</v>
      </c>
      <c r="C32" s="21"/>
      <c r="D32" s="21"/>
      <c r="E32" s="21"/>
      <c r="F32" s="18"/>
      <c r="G32" s="24" t="s">
        <v>31</v>
      </c>
      <c r="H32" s="25"/>
      <c r="I32" s="11">
        <v>11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60"/>
      <c r="BF32" s="48"/>
      <c r="BG32" s="48"/>
    </row>
    <row r="33" ht="15" customHeight="1" spans="1:59">
      <c r="A33" s="15"/>
      <c r="B33" s="20" t="s">
        <v>32</v>
      </c>
      <c r="C33" s="21"/>
      <c r="D33" s="21"/>
      <c r="E33" s="21"/>
      <c r="F33" s="18"/>
      <c r="G33" s="24" t="s">
        <v>33</v>
      </c>
      <c r="H33" s="15"/>
      <c r="I33" s="11">
        <v>10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60"/>
      <c r="BF33" s="48"/>
      <c r="BG33" s="48"/>
    </row>
    <row r="34" ht="15" customHeight="1" spans="1:59">
      <c r="A34" s="15"/>
      <c r="B34" s="20" t="s">
        <v>34</v>
      </c>
      <c r="C34" s="21"/>
      <c r="D34" s="21"/>
      <c r="E34" s="21"/>
      <c r="F34" s="18"/>
      <c r="G34" s="24" t="s">
        <v>35</v>
      </c>
      <c r="H34" s="15"/>
      <c r="I34" s="11">
        <v>9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60"/>
      <c r="BF34" s="48"/>
      <c r="BG34" s="48"/>
    </row>
    <row r="35" ht="15" customHeight="1" spans="1:59">
      <c r="A35" s="15"/>
      <c r="B35" s="20" t="s">
        <v>36</v>
      </c>
      <c r="C35" s="21"/>
      <c r="D35" s="21"/>
      <c r="E35" s="21"/>
      <c r="F35" s="18"/>
      <c r="G35" s="24" t="s">
        <v>37</v>
      </c>
      <c r="H35" s="15" t="s">
        <v>38</v>
      </c>
      <c r="I35" s="11">
        <v>8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60"/>
      <c r="BF35" s="48"/>
      <c r="BG35" s="48"/>
    </row>
    <row r="36" ht="15" customHeight="1" spans="1:59">
      <c r="A36" s="15"/>
      <c r="B36" s="20" t="s">
        <v>39</v>
      </c>
      <c r="C36" s="21"/>
      <c r="D36" s="21"/>
      <c r="E36" s="21"/>
      <c r="F36" s="18"/>
      <c r="G36" s="22"/>
      <c r="H36" s="15"/>
      <c r="I36" s="11">
        <v>7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60"/>
      <c r="BF36" s="48"/>
      <c r="BG36" s="48"/>
    </row>
    <row r="37" ht="15" customHeight="1" spans="1:59">
      <c r="A37" s="15"/>
      <c r="B37" s="20" t="s">
        <v>40</v>
      </c>
      <c r="C37" s="21"/>
      <c r="D37" s="21"/>
      <c r="E37" s="21"/>
      <c r="F37" s="18"/>
      <c r="G37" s="22"/>
      <c r="H37" s="15"/>
      <c r="I37" s="11">
        <v>6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60"/>
      <c r="BF37" s="48"/>
      <c r="BG37" s="48"/>
    </row>
    <row r="38" ht="15" customHeight="1" spans="1:59">
      <c r="A38" s="15"/>
      <c r="B38" s="23"/>
      <c r="C38" s="21"/>
      <c r="D38" s="21"/>
      <c r="E38" s="21"/>
      <c r="F38" s="18"/>
      <c r="G38" s="22"/>
      <c r="H38" s="15"/>
      <c r="I38" s="11">
        <v>5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60"/>
      <c r="BF38" s="48"/>
      <c r="BG38" s="48"/>
    </row>
    <row r="39" ht="15" customHeight="1" spans="1:59">
      <c r="A39" s="15"/>
      <c r="B39" s="23"/>
      <c r="C39" s="21"/>
      <c r="D39" s="21"/>
      <c r="E39" s="21"/>
      <c r="F39" s="18"/>
      <c r="G39" s="22"/>
      <c r="H39" s="15"/>
      <c r="I39" s="11">
        <v>4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60"/>
      <c r="BF39" s="48"/>
      <c r="BG39" s="48"/>
    </row>
    <row r="40" ht="35.25" customHeight="1" spans="1:59">
      <c r="A40" s="26"/>
      <c r="B40" s="6"/>
      <c r="C40" s="6"/>
      <c r="D40" s="6"/>
      <c r="E40" s="6"/>
      <c r="F40" s="27"/>
      <c r="G40" s="27"/>
      <c r="H40" s="28" t="s">
        <v>41</v>
      </c>
      <c r="I40" s="47"/>
      <c r="J40" s="12">
        <f t="array" ref="J40">SUM($F7:$F25*J7:J25)</f>
        <v>0</v>
      </c>
      <c r="K40" s="12">
        <f t="array" ref="K40">SUM($F7:$F25*K7:K25)</f>
        <v>0</v>
      </c>
      <c r="L40" s="12">
        <f t="array" ref="L40">SUM($F7:$F25*L7:L25)</f>
        <v>0</v>
      </c>
      <c r="M40" s="12">
        <f t="array" ref="M40">SUM($F7:$F25*M7:M25)</f>
        <v>0</v>
      </c>
      <c r="N40" s="12">
        <f t="array" ref="N40">SUM($F7:$F25*N7:N25)</f>
        <v>5</v>
      </c>
      <c r="O40" s="12">
        <f t="array" ref="O40">SUM($F7:$F25*O7:O25)</f>
        <v>5</v>
      </c>
      <c r="P40" s="12">
        <f t="array" ref="P40">SUM($F7:$F25*P7:P25)</f>
        <v>5</v>
      </c>
      <c r="Q40" s="12">
        <f t="array" ref="Q40">SUM($F7:$F25*Q7:Q25)</f>
        <v>5</v>
      </c>
      <c r="R40" s="12">
        <f t="array" ref="R40">SUM($F7:$F25*R7:R25)</f>
        <v>11</v>
      </c>
      <c r="S40" s="12">
        <f t="array" ref="S40">SUM($F7:$F25*S7:S25)</f>
        <v>11</v>
      </c>
      <c r="T40" s="12">
        <f t="array" ref="T40">SUM($F7:$F25*T7:T25)</f>
        <v>11</v>
      </c>
      <c r="U40" s="12">
        <f t="array" ref="U40">SUM($F7:$F25*U7:U25)</f>
        <v>14</v>
      </c>
      <c r="V40" s="12">
        <f t="array" ref="V40">SUM($F7:$F25*V7:V25)</f>
        <v>14</v>
      </c>
      <c r="W40" s="12">
        <f t="array" ref="W40">SUM($F7:$F25*W7:W25)</f>
        <v>14</v>
      </c>
      <c r="X40" s="12">
        <f t="array" ref="X40">SUM($F7:$F25*X7:X25)</f>
        <v>15</v>
      </c>
      <c r="Y40" s="12">
        <f t="array" ref="Y40">SUM($F7:$F25*Y7:Y25)</f>
        <v>15</v>
      </c>
      <c r="Z40" s="12">
        <f t="array" ref="Z40">SUM($F7:$F25*Z7:Z25)</f>
        <v>15</v>
      </c>
      <c r="AA40" s="12">
        <f t="array" ref="AA40">SUM($F7:$F25*AA7:AA25)</f>
        <v>15</v>
      </c>
      <c r="AB40" s="12">
        <f t="array" ref="AB40">SUM($F7:$F25*AB7:AB25)</f>
        <v>11</v>
      </c>
      <c r="AC40" s="12">
        <f t="array" ref="AC40">SUM($F7:$F25*AC7:AC25)</f>
        <v>11</v>
      </c>
      <c r="AD40" s="12">
        <f t="array" ref="AD40">SUM($F7:$F25*AD7:AD25)</f>
        <v>11</v>
      </c>
      <c r="AE40" s="12">
        <f t="array" ref="AE40">SUM($F7:$F25*AE7:AE25)</f>
        <v>11</v>
      </c>
      <c r="AF40" s="12">
        <f t="array" ref="AF40">SUM($F7:$F25*AF7:AF25)</f>
        <v>11</v>
      </c>
      <c r="AG40" s="12">
        <f t="array" ref="AG40">SUM($F7:$F25*AG7:AG25)</f>
        <v>11</v>
      </c>
      <c r="AH40" s="12">
        <f t="array" ref="AH40">SUM($F7:$F25*AH7:AH25)</f>
        <v>7</v>
      </c>
      <c r="AI40" s="12">
        <f t="array" ref="AI40">SUM($F7:$F25*AI7:AI25)</f>
        <v>0</v>
      </c>
      <c r="AJ40" s="12">
        <f t="array" ref="AJ40">SUM($F7:$F25*AJ7:AJ25)</f>
        <v>0</v>
      </c>
      <c r="AK40" s="12">
        <f t="array" ref="AK40">SUM($F7:$F25*AK7:AK25)</f>
        <v>0</v>
      </c>
      <c r="AL40" s="12">
        <f t="array" ref="AL40">SUM($F7:$F25*AL7:AL25)</f>
        <v>0</v>
      </c>
      <c r="AM40" s="12">
        <f t="array" ref="AM40">SUM($F7:$F25*AM7:AM25)</f>
        <v>0</v>
      </c>
      <c r="AN40" s="12">
        <f t="array" ref="AN40">SUM($F7:$F25*AN7:AN25)</f>
        <v>0</v>
      </c>
      <c r="AO40" s="12">
        <f t="array" ref="AO40">SUM($F7:$F25*AO7:AO25)</f>
        <v>0</v>
      </c>
      <c r="AP40" s="12">
        <f t="array" ref="AP40">SUM($F7:$F25*AP7:AP25)</f>
        <v>0</v>
      </c>
      <c r="AQ40" s="12">
        <f t="array" ref="AQ40">SUM($F7:$F25*AQ7:AQ25)</f>
        <v>0</v>
      </c>
      <c r="AR40" s="12">
        <f t="array" ref="AR40">SUM($F7:$F25*AR7:AR25)</f>
        <v>0</v>
      </c>
      <c r="AS40" s="12">
        <f t="array" ref="AS40">SUM($F7:$F25*AS7:AS25)</f>
        <v>5</v>
      </c>
      <c r="AT40" s="12">
        <f t="array" ref="AT40">SUM($F7:$F25*AT7:AT25)</f>
        <v>5</v>
      </c>
      <c r="AU40" s="12">
        <f t="array" ref="AU40">SUM($F7:$F25*AU7:AU25)</f>
        <v>10</v>
      </c>
      <c r="AV40" s="12">
        <f t="array" ref="AV40">SUM($F7:$F25*AV7:AV25)</f>
        <v>10</v>
      </c>
      <c r="AW40" s="12">
        <f t="array" ref="AW40">SUM($F7:$F25*AW7:AW25)</f>
        <v>10</v>
      </c>
      <c r="AX40" s="12">
        <f t="array" ref="AX40">SUM($F7:$F25*AX7:AX25)</f>
        <v>10</v>
      </c>
      <c r="AY40" s="12">
        <f t="array" ref="AY40">SUM($F7:$F25*AY7:AY25)</f>
        <v>10</v>
      </c>
      <c r="AZ40" s="12">
        <f t="array" ref="AZ40">SUM($F7:$F25*AZ7:AZ25)</f>
        <v>10</v>
      </c>
      <c r="BA40" s="12">
        <f t="array" ref="BA40">SUM($F7:$F25*BA7:BA25)</f>
        <v>10</v>
      </c>
      <c r="BB40" s="12">
        <f t="array" ref="BB40">SUM($F7:$F25*BB7:BB25)</f>
        <v>5</v>
      </c>
      <c r="BC40" s="12">
        <f t="array" ref="BC40">SUM($F7:$F25*BC7:BC25)</f>
        <v>5</v>
      </c>
      <c r="BD40" s="12">
        <f t="array" ref="BD40">SUM($F7:$F25*BD7:BD25)</f>
        <v>5</v>
      </c>
      <c r="BE40" s="12">
        <f t="array" ref="BE40">SUM($F7:$F25*BE7:BE25)</f>
        <v>5</v>
      </c>
      <c r="BF40" s="48"/>
      <c r="BG40" s="48"/>
    </row>
    <row r="41" ht="9.75" customHeight="1" spans="1:59">
      <c r="A41" s="2"/>
      <c r="B41" s="2"/>
      <c r="C41" s="2"/>
      <c r="D41" s="2"/>
      <c r="E41" s="2"/>
      <c r="F41" s="2"/>
      <c r="G41" s="2"/>
      <c r="H41" s="2"/>
      <c r="I41" s="2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48"/>
      <c r="BG41" s="48"/>
    </row>
    <row r="42" ht="32.25" customHeight="1" spans="1:59">
      <c r="A42" s="2"/>
      <c r="B42" s="2"/>
      <c r="C42" s="2"/>
      <c r="D42" s="2"/>
      <c r="E42" s="2"/>
      <c r="F42" s="2"/>
      <c r="G42" s="2"/>
      <c r="H42" s="2"/>
      <c r="I42" s="2"/>
      <c r="J42" s="30"/>
      <c r="K42" s="30"/>
      <c r="L42" s="30"/>
      <c r="M42" s="30"/>
      <c r="N42" s="30"/>
      <c r="O42" s="30"/>
      <c r="P42" s="30"/>
      <c r="Q42" s="2"/>
      <c r="R42" s="2"/>
      <c r="S42" s="2"/>
      <c r="T42" s="2"/>
      <c r="U42" s="2"/>
      <c r="V42" s="2"/>
      <c r="W42" s="30"/>
      <c r="X42" s="2"/>
      <c r="Y42" s="2"/>
      <c r="Z42" s="4" t="s">
        <v>42</v>
      </c>
      <c r="AA42" s="4"/>
      <c r="AB42" s="4"/>
      <c r="AC42" s="4"/>
      <c r="AD42" s="4"/>
      <c r="AE42" s="4"/>
      <c r="AF42" s="4"/>
      <c r="AG42" s="4"/>
      <c r="AH42" s="4" t="s">
        <v>43</v>
      </c>
      <c r="AI42" s="4"/>
      <c r="AJ42" s="4"/>
      <c r="AK42" s="4"/>
      <c r="AL42" s="4"/>
      <c r="AM42" s="4"/>
      <c r="AN42" s="49"/>
      <c r="AO42" s="49"/>
      <c r="AP42" s="4" t="s">
        <v>44</v>
      </c>
      <c r="AQ42" s="4"/>
      <c r="AR42" s="4"/>
      <c r="AS42" s="4"/>
      <c r="AT42" s="4"/>
      <c r="AU42" s="4"/>
      <c r="AV42" s="49"/>
      <c r="AW42" s="49"/>
      <c r="AX42" s="4" t="s">
        <v>45</v>
      </c>
      <c r="AY42" s="4"/>
      <c r="AZ42" s="4"/>
      <c r="BA42" s="50"/>
      <c r="BB42" s="51"/>
      <c r="BC42" s="51"/>
      <c r="BD42" s="51"/>
      <c r="BE42" s="61">
        <f>SUM(J40:BE40)</f>
        <v>328</v>
      </c>
      <c r="BF42" s="48"/>
      <c r="BG42" s="48"/>
    </row>
    <row r="43" spans="1:59">
      <c r="A43" s="29"/>
      <c r="B43" s="29"/>
      <c r="C43" s="29"/>
      <c r="D43" s="29"/>
      <c r="E43" s="29"/>
      <c r="F43" s="29"/>
      <c r="G43" s="29"/>
      <c r="H43" s="29"/>
      <c r="I43" s="29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</row>
    <row r="44" spans="1:59">
      <c r="A44" s="29"/>
      <c r="B44" s="29"/>
      <c r="C44" s="29"/>
      <c r="D44" s="29"/>
      <c r="E44" s="29"/>
      <c r="F44" s="29"/>
      <c r="G44" s="29"/>
      <c r="H44" s="29"/>
      <c r="I44" s="29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</row>
    <row r="45" spans="1:59">
      <c r="A45" s="29"/>
      <c r="B45" s="29"/>
      <c r="C45" s="29"/>
      <c r="D45" s="29"/>
      <c r="E45" s="29"/>
      <c r="F45" s="29"/>
      <c r="G45" s="29"/>
      <c r="H45" s="29"/>
      <c r="I45" s="29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</row>
    <row r="46" spans="1:59">
      <c r="A46" s="29"/>
      <c r="B46" s="29"/>
      <c r="C46" s="29"/>
      <c r="D46" s="29"/>
      <c r="E46" s="29"/>
      <c r="F46" s="29"/>
      <c r="G46" s="29"/>
      <c r="H46" s="29"/>
      <c r="I46" s="29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</row>
    <row r="47" spans="1:59">
      <c r="A47" s="29"/>
      <c r="B47" s="29"/>
      <c r="C47" s="29"/>
      <c r="D47" s="29"/>
      <c r="E47" s="29"/>
      <c r="F47" s="29"/>
      <c r="G47" s="29"/>
      <c r="H47" s="29"/>
      <c r="I47" s="29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</row>
  </sheetData>
  <mergeCells count="14">
    <mergeCell ref="G2:AX2"/>
    <mergeCell ref="C3:I3"/>
    <mergeCell ref="AY3:BA3"/>
    <mergeCell ref="BB3:BD3"/>
    <mergeCell ref="B28:C28"/>
    <mergeCell ref="H40:I40"/>
    <mergeCell ref="Z42:AB42"/>
    <mergeCell ref="AC42:AE42"/>
    <mergeCell ref="AH42:AJ42"/>
    <mergeCell ref="AK42:AM42"/>
    <mergeCell ref="AP42:AR42"/>
    <mergeCell ref="AS42:AU42"/>
    <mergeCell ref="AX42:AZ42"/>
    <mergeCell ref="BA42:BD42"/>
  </mergeCells>
  <conditionalFormatting sqref="J7:BE26">
    <cfRule type="expression" dxfId="0" priority="1">
      <formula>AND(J$5&gt;=$G7,$G7+$H7&gt;J$5)</formula>
    </cfRule>
  </conditionalFormatting>
  <conditionalFormatting sqref="J28:BE39">
    <cfRule type="expression" dxfId="0" priority="6">
      <formula>J$40&gt;=$I28</formula>
    </cfRule>
  </conditionalFormatting>
  <printOptions horizontalCentered="1" verticalCentered="1"/>
  <pageMargins left="0.511805555555556" right="0.511805555555556" top="0.55" bottom="0.55" header="0.313888888888889" footer="0.313888888888889"/>
  <pageSetup paperSize="8" scale="88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紫云绕月</cp:lastModifiedBy>
  <dcterms:created xsi:type="dcterms:W3CDTF">2006-09-13T11:21:00Z</dcterms:created>
  <dcterms:modified xsi:type="dcterms:W3CDTF">2018-09-26T08:32:26Z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